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20610" windowHeight="7320" activeTab="2"/>
  </bookViews>
  <sheets>
    <sheet name="封面" sheetId="1" r:id="rId1"/>
    <sheet name="目录" sheetId="2" r:id="rId2"/>
    <sheet name="运行表" sheetId="3" r:id="rId3"/>
  </sheets>
  <definedNames/>
  <calcPr fullCalcOnLoad="1"/>
</workbook>
</file>

<file path=xl/sharedStrings.xml><?xml version="1.0" encoding="utf-8"?>
<sst xmlns="http://schemas.openxmlformats.org/spreadsheetml/2006/main" count="872" uniqueCount="191">
  <si>
    <t>实验总人时数：</t>
  </si>
  <si>
    <t>制表人（签字）</t>
  </si>
  <si>
    <t>课程名称</t>
  </si>
  <si>
    <t>班级名称</t>
  </si>
  <si>
    <t>实验总学时</t>
  </si>
  <si>
    <t>学生所属学院</t>
  </si>
  <si>
    <t>实验者类别</t>
  </si>
  <si>
    <t>实验总人数</t>
  </si>
  <si>
    <t>实验总人时数</t>
  </si>
  <si>
    <t>周次</t>
  </si>
  <si>
    <t>星期</t>
  </si>
  <si>
    <t>节次</t>
  </si>
  <si>
    <t>计划时数</t>
  </si>
  <si>
    <t>实验教师</t>
  </si>
  <si>
    <t>实验地点</t>
  </si>
  <si>
    <t>实验组数</t>
  </si>
  <si>
    <t>每组人数</t>
  </si>
  <si>
    <t>实验课时间</t>
  </si>
  <si>
    <t>年</t>
  </si>
  <si>
    <t>月</t>
  </si>
  <si>
    <t>日</t>
  </si>
  <si>
    <t>实验类型</t>
  </si>
  <si>
    <t>课程名称</t>
  </si>
  <si>
    <t>项目名称</t>
  </si>
  <si>
    <t>序号</t>
  </si>
  <si>
    <t>备注</t>
  </si>
  <si>
    <t>备注：</t>
  </si>
  <si>
    <t>课程编号</t>
  </si>
  <si>
    <t>实验类别</t>
  </si>
  <si>
    <t>实验要求</t>
  </si>
  <si>
    <t>实验所属学科</t>
  </si>
  <si>
    <t>实验课程数：</t>
  </si>
  <si>
    <r>
      <t>实验室主任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签字</t>
    </r>
    <r>
      <rPr>
        <b/>
        <sz val="16"/>
        <rFont val="Times New Roman"/>
        <family val="1"/>
      </rPr>
      <t>)</t>
    </r>
    <r>
      <rPr>
        <b/>
        <sz val="16"/>
        <rFont val="宋体"/>
        <family val="0"/>
      </rPr>
      <t>：</t>
    </r>
    <r>
      <rPr>
        <b/>
        <u val="single"/>
        <sz val="16"/>
        <rFont val="宋体"/>
        <family val="0"/>
      </rPr>
      <t xml:space="preserve">                   </t>
    </r>
  </si>
  <si>
    <r>
      <t>主管院长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签字盖章</t>
    </r>
    <r>
      <rPr>
        <b/>
        <sz val="16"/>
        <rFont val="Times New Roman"/>
        <family val="1"/>
      </rPr>
      <t>)</t>
    </r>
    <r>
      <rPr>
        <b/>
        <sz val="16"/>
        <rFont val="宋体"/>
        <family val="0"/>
      </rPr>
      <t>：</t>
    </r>
    <r>
      <rPr>
        <b/>
        <u val="single"/>
        <sz val="16"/>
        <rFont val="宋体"/>
        <family val="0"/>
      </rPr>
      <t xml:space="preserve">                     </t>
    </r>
  </si>
  <si>
    <t>合计</t>
  </si>
  <si>
    <t>(5)“实验者类别”：选择填写1.博士生；2.硕士生；3.本科生；4.专科生；5.其他</t>
  </si>
  <si>
    <t>(1)“实验类别”：选择填写 1.基础；2.专业基础；3.专业；4.其他</t>
  </si>
  <si>
    <t>(1)“实验类型”：选择填写 1.演示性；2.验证性；3.综合性；4.设计研究；5.其他</t>
  </si>
  <si>
    <t>(3)“实验要求”：选择填写1.必修；2.选修；3.其他</t>
  </si>
  <si>
    <t>(4)“学生所属学院”：实验学生为开课学院学生的此项为空不用填写，若为外院学生的填写实验学生所在学院名称</t>
  </si>
  <si>
    <t>实验项目运行统计表</t>
  </si>
  <si>
    <r>
      <t>统计日期：</t>
    </r>
    <r>
      <rPr>
        <b/>
        <u val="single"/>
        <sz val="16"/>
        <rFont val="宋体"/>
        <family val="0"/>
      </rPr>
      <t xml:space="preserve">  </t>
    </r>
    <r>
      <rPr>
        <b/>
        <sz val="14"/>
        <rFont val="宋体"/>
        <family val="0"/>
      </rPr>
      <t>年</t>
    </r>
    <r>
      <rPr>
        <b/>
        <u val="single"/>
        <sz val="14"/>
        <rFont val="宋体"/>
        <family val="0"/>
      </rPr>
      <t xml:space="preserve">  </t>
    </r>
    <r>
      <rPr>
        <b/>
        <sz val="14"/>
        <rFont val="宋体"/>
        <family val="0"/>
      </rPr>
      <t>月</t>
    </r>
    <r>
      <rPr>
        <b/>
        <u val="single"/>
        <sz val="14"/>
        <rFont val="宋体"/>
        <family val="0"/>
      </rPr>
      <t xml:space="preserve">  </t>
    </r>
    <r>
      <rPr>
        <b/>
        <sz val="14"/>
        <rFont val="宋体"/>
        <family val="0"/>
      </rPr>
      <t>日</t>
    </r>
  </si>
  <si>
    <t>实验对象（班级）</t>
  </si>
  <si>
    <t>实验人数</t>
  </si>
  <si>
    <t>实验人时数</t>
  </si>
  <si>
    <t>(3)“实验组数”：填写实验分组数</t>
  </si>
  <si>
    <t>(4)“每组人数”：填写每个实验分组的人数</t>
  </si>
  <si>
    <t>(5)“实验地点”：参照“实验室综合管理系统”的房间格式“校区-楼宇-房间号”填写，其中南校区为A、北校区为B、学院路校区为C，例如南校区5号楼B201房间则填写A05-B201</t>
  </si>
  <si>
    <t>(6)“学生所属学院”：实验学生为开课学院学生的此项为空不用填写，若为外院学生的填写实验学生所在学院名称</t>
  </si>
  <si>
    <t>(7)“实验人时数”：填写每个实验项目单次的实验人时数，等于“实验人数”*“计划时数”</t>
  </si>
  <si>
    <t>(2)“实验人数”：填写每个实验项目单次的实际上课人数</t>
  </si>
  <si>
    <t>(2)“实验所属学科”：参照附件二《中国普通高校本科专业设置大全》填写二级类代码（四位）</t>
  </si>
  <si>
    <t>(8)目录中的“实验人时数总计”与运行表中的“实验人时数总计”应相等，请最后检查一下是否符合要求。</t>
  </si>
  <si>
    <t>(6)目录中的“实验人时数总计”与运行表中的“实验人时数总计”应相等，请最后检查一下是否符合要求。</t>
  </si>
  <si>
    <t>金工实习</t>
  </si>
  <si>
    <t>一</t>
  </si>
  <si>
    <t>二</t>
  </si>
  <si>
    <t>实习三 铣削加工</t>
  </si>
  <si>
    <r>
      <t>温州大学</t>
    </r>
    <r>
      <rPr>
        <b/>
        <u val="single"/>
        <sz val="16"/>
        <rFont val="仿宋_GB2312"/>
        <family val="3"/>
      </rPr>
      <t xml:space="preserve"> 工程训练中心 </t>
    </r>
    <r>
      <rPr>
        <b/>
        <sz val="16"/>
        <rFont val="仿宋_GB2312"/>
        <family val="3"/>
      </rPr>
      <t>实验室（中心）实验项目运行表</t>
    </r>
  </si>
  <si>
    <r>
      <t>温州大学</t>
    </r>
    <r>
      <rPr>
        <b/>
        <u val="single"/>
        <sz val="16"/>
        <rFont val="仿宋_GB2312"/>
        <family val="3"/>
      </rPr>
      <t xml:space="preserve"> 工程训练中心 </t>
    </r>
    <r>
      <rPr>
        <b/>
        <sz val="16"/>
        <rFont val="仿宋_GB2312"/>
        <family val="3"/>
      </rPr>
      <t>实验室（中心）实验课目录</t>
    </r>
  </si>
  <si>
    <t>3~4</t>
  </si>
  <si>
    <t>0803</t>
  </si>
  <si>
    <t>1~8</t>
  </si>
  <si>
    <t>12材料</t>
  </si>
  <si>
    <t>12材料</t>
  </si>
  <si>
    <t>机械2号楼</t>
  </si>
  <si>
    <t>机械2号楼</t>
  </si>
  <si>
    <t>1~4</t>
  </si>
  <si>
    <t>四</t>
  </si>
  <si>
    <t>实习四 电火花加工</t>
  </si>
  <si>
    <t>12化工</t>
  </si>
  <si>
    <t>12化工</t>
  </si>
  <si>
    <t>12瓯材料</t>
  </si>
  <si>
    <t>12瓯应化</t>
  </si>
  <si>
    <t>12汽车</t>
  </si>
  <si>
    <t>12汽车</t>
  </si>
  <si>
    <t>实习二 车削加工</t>
  </si>
  <si>
    <t>实习三 铣削加工</t>
  </si>
  <si>
    <t>实习四 电火花加工</t>
  </si>
  <si>
    <t>实习五 数控车削加工</t>
  </si>
  <si>
    <t>实习六 数控铣削加工</t>
  </si>
  <si>
    <t>12工业工程</t>
  </si>
  <si>
    <t>机械工程训练</t>
  </si>
  <si>
    <t>三</t>
  </si>
  <si>
    <t>2013/2014学年，第二学期</t>
  </si>
  <si>
    <t>制表时间2014年2月16日</t>
  </si>
  <si>
    <t>一</t>
  </si>
  <si>
    <t>二</t>
  </si>
  <si>
    <t>三</t>
  </si>
  <si>
    <t>四</t>
  </si>
  <si>
    <t>五</t>
  </si>
  <si>
    <t>1~8</t>
  </si>
  <si>
    <t>1~4</t>
  </si>
  <si>
    <t>5~8</t>
  </si>
  <si>
    <t>陈雷清</t>
  </si>
  <si>
    <t>陈雷清</t>
  </si>
  <si>
    <t>1~2</t>
  </si>
  <si>
    <t>132101701S</t>
  </si>
  <si>
    <t>机械工程训练</t>
  </si>
  <si>
    <t>12工业工程</t>
  </si>
  <si>
    <t>金工实习</t>
  </si>
  <si>
    <t>0803</t>
  </si>
  <si>
    <t>0803</t>
  </si>
  <si>
    <t>瓯江学院</t>
  </si>
  <si>
    <t>瓯江学院</t>
  </si>
  <si>
    <t>12瓯材料</t>
  </si>
  <si>
    <t>12瓯材料</t>
  </si>
  <si>
    <t>12瓯机自本一</t>
  </si>
  <si>
    <t>12瓯机自本二</t>
  </si>
  <si>
    <t>12瓯机自本三</t>
  </si>
  <si>
    <t>12瓯应化</t>
  </si>
  <si>
    <t>12瓯应化</t>
  </si>
  <si>
    <t>12材料</t>
  </si>
  <si>
    <t>12化工</t>
  </si>
  <si>
    <t>化材学院</t>
  </si>
  <si>
    <t>13电信类本1</t>
  </si>
  <si>
    <t>13电信类本2</t>
  </si>
  <si>
    <t>13电信类本3</t>
  </si>
  <si>
    <t>物电学院</t>
  </si>
  <si>
    <t>12瓯机自本一</t>
  </si>
  <si>
    <t>12瓯材料</t>
  </si>
  <si>
    <t>一</t>
  </si>
  <si>
    <t>实习二 车削加工</t>
  </si>
  <si>
    <t>二</t>
  </si>
  <si>
    <t>五</t>
  </si>
  <si>
    <t>12瓯机自本二</t>
  </si>
  <si>
    <t>12瓯机自本三</t>
  </si>
  <si>
    <t>2~3</t>
  </si>
  <si>
    <t>3~4</t>
  </si>
  <si>
    <t>二</t>
  </si>
  <si>
    <t>三</t>
  </si>
  <si>
    <t>四</t>
  </si>
  <si>
    <t>五</t>
  </si>
  <si>
    <t>实习五 数控车削加工</t>
  </si>
  <si>
    <t>实习六 数控铣削加工</t>
  </si>
  <si>
    <t>实习七 齿轮加工</t>
  </si>
  <si>
    <t>实习八 焊接</t>
  </si>
  <si>
    <t>一</t>
  </si>
  <si>
    <t>1~8</t>
  </si>
  <si>
    <t>陈益丰</t>
  </si>
  <si>
    <t>二</t>
  </si>
  <si>
    <t>三</t>
  </si>
  <si>
    <t>五</t>
  </si>
  <si>
    <t>孙兵涛</t>
  </si>
  <si>
    <t>潘敏辉</t>
  </si>
  <si>
    <t>陈雷清</t>
  </si>
  <si>
    <t>陈益丰</t>
  </si>
  <si>
    <t>陈雷清</t>
  </si>
  <si>
    <t>潘敏辉</t>
  </si>
  <si>
    <t>13电信类本2</t>
  </si>
  <si>
    <t>13电信类本3</t>
  </si>
  <si>
    <t>13电信类本1</t>
  </si>
  <si>
    <t>13电信类本1</t>
  </si>
  <si>
    <t>张帅</t>
  </si>
  <si>
    <t>机械3号楼</t>
  </si>
  <si>
    <t>132102101S</t>
  </si>
  <si>
    <t>金工实习</t>
  </si>
  <si>
    <t>12汽车</t>
  </si>
  <si>
    <t>1~2</t>
  </si>
  <si>
    <t>三</t>
  </si>
  <si>
    <t>四</t>
  </si>
  <si>
    <t>五</t>
  </si>
  <si>
    <t>1~4</t>
  </si>
  <si>
    <t>1~8</t>
  </si>
  <si>
    <t>陈益丰</t>
  </si>
  <si>
    <t>陈雷清</t>
  </si>
  <si>
    <t>孙兵涛</t>
  </si>
  <si>
    <t>孙兵涛</t>
  </si>
  <si>
    <t>张帅</t>
  </si>
  <si>
    <t>潘敏辉</t>
  </si>
  <si>
    <t>孙兵涛、潘敏辉</t>
  </si>
  <si>
    <t>朱德华</t>
  </si>
  <si>
    <t>潘敏辉</t>
  </si>
  <si>
    <t>孙兵涛、潘敏辉、朱德华</t>
  </si>
  <si>
    <t>孙兵涛、陈益丰、朱德华</t>
  </si>
  <si>
    <t>陈益丰、朱德华</t>
  </si>
  <si>
    <r>
      <t>温州大学</t>
    </r>
    <r>
      <rPr>
        <b/>
        <u val="single"/>
        <sz val="20"/>
        <rFont val="宋体"/>
        <family val="0"/>
      </rPr>
      <t xml:space="preserve"> 机电 </t>
    </r>
    <r>
      <rPr>
        <b/>
        <sz val="20"/>
        <rFont val="宋体"/>
        <family val="0"/>
      </rPr>
      <t>学院</t>
    </r>
    <r>
      <rPr>
        <b/>
        <u val="single"/>
        <sz val="20"/>
        <rFont val="宋体"/>
        <family val="0"/>
      </rPr>
      <t xml:space="preserve"> 工程训练中心 </t>
    </r>
    <r>
      <rPr>
        <b/>
        <sz val="20"/>
        <rFont val="宋体"/>
        <family val="0"/>
      </rPr>
      <t>实验室（中心）</t>
    </r>
    <r>
      <rPr>
        <b/>
        <u val="single"/>
        <sz val="20"/>
        <rFont val="宋体"/>
        <family val="0"/>
      </rPr>
      <t xml:space="preserve"> 2014 </t>
    </r>
    <r>
      <rPr>
        <b/>
        <sz val="20"/>
        <rFont val="宋体"/>
        <family val="0"/>
      </rPr>
      <t>学年第</t>
    </r>
    <r>
      <rPr>
        <b/>
        <u val="single"/>
        <sz val="20"/>
        <rFont val="宋体"/>
        <family val="0"/>
      </rPr>
      <t xml:space="preserve"> 2 </t>
    </r>
    <r>
      <rPr>
        <b/>
        <sz val="20"/>
        <rFont val="宋体"/>
        <family val="0"/>
      </rPr>
      <t>学期</t>
    </r>
  </si>
  <si>
    <t>实习一 钳工</t>
  </si>
  <si>
    <t>实习一 钳工</t>
  </si>
  <si>
    <t>3~4</t>
  </si>
  <si>
    <t>3~4</t>
  </si>
  <si>
    <t>金工技术</t>
  </si>
  <si>
    <t>车削加工</t>
  </si>
  <si>
    <t>尹乃军</t>
  </si>
  <si>
    <t>机械2号楼</t>
  </si>
  <si>
    <t>12工业设计</t>
  </si>
  <si>
    <t>二</t>
  </si>
  <si>
    <t>12工业设计</t>
  </si>
  <si>
    <t>美术学院</t>
  </si>
  <si>
    <t>0821394010</t>
  </si>
  <si>
    <t>制表时间2014年2月17日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</si>
</sst>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u val="single"/>
      <sz val="14"/>
      <name val="宋体"/>
      <family val="0"/>
    </font>
    <font>
      <b/>
      <sz val="12"/>
      <color indexed="6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6"/>
      <name val="仿宋_GB2312"/>
      <family val="3"/>
    </font>
    <font>
      <b/>
      <u val="single"/>
      <sz val="16"/>
      <name val="仿宋_GB2312"/>
      <family val="3"/>
    </font>
    <font>
      <b/>
      <sz val="16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NumberFormat="0" applyAlignment="0" applyProtection="0"/>
  </cellStyleXfs>
  <cellXfs count="44">
    <xf numFmtId="0" fontId="0" fillId="0" borderId="0" xfId="0" applyAlignment="1">
      <alignment vertical="center"/>
    </xf>
    <xf numFmtId="0" fontId="6" fillId="0" borderId="2" xfId="17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58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58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6" xfId="17" applyFont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0" fillId="0" borderId="7" xfId="0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 wrapText="1"/>
    </xf>
  </cellXfs>
  <cellStyles count="9">
    <cellStyle name="Normal" xfId="0"/>
    <cellStyle name="Percent" xfId="15"/>
    <cellStyle name="常规_目录" xfId="16"/>
    <cellStyle name="常规_运行表" xfId="17"/>
    <cellStyle name="Currency" xfId="18"/>
    <cellStyle name="Currency [0]" xfId="19"/>
    <cellStyle name="Comma" xfId="20"/>
    <cellStyle name="Comma [0]" xfId="21"/>
    <cellStyle name="输出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K1"/>
    </sheetView>
  </sheetViews>
  <sheetFormatPr defaultColWidth="9.00390625" defaultRowHeight="14.25"/>
  <cols>
    <col min="1" max="1" width="47.625" style="0" customWidth="1"/>
    <col min="5" max="5" width="3.125" style="0" customWidth="1"/>
    <col min="6" max="6" width="44.25390625" style="0" customWidth="1"/>
    <col min="7" max="7" width="9.375" style="0" hidden="1" customWidth="1"/>
    <col min="8" max="8" width="9.00390625" style="0" hidden="1" customWidth="1"/>
    <col min="9" max="9" width="2.875" style="0" hidden="1" customWidth="1"/>
    <col min="10" max="10" width="0.12890625" style="0" hidden="1" customWidth="1"/>
    <col min="11" max="11" width="12.50390625" style="0" hidden="1" customWidth="1"/>
    <col min="12" max="14" width="9.00390625" style="0" hidden="1" customWidth="1"/>
  </cols>
  <sheetData>
    <row r="1" spans="1:11" ht="49.5" customHeight="1">
      <c r="A1" s="26" t="s">
        <v>176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9.5" customHeight="1">
      <c r="A2" s="26" t="s">
        <v>40</v>
      </c>
      <c r="B2" s="27"/>
      <c r="C2" s="27"/>
      <c r="D2" s="27"/>
      <c r="E2" s="27"/>
      <c r="F2" s="27"/>
      <c r="G2" s="14"/>
      <c r="H2" s="14"/>
      <c r="I2" s="14"/>
      <c r="J2" s="14"/>
      <c r="K2" s="14"/>
    </row>
    <row r="3" spans="1:11" ht="49.5" customHeight="1">
      <c r="A3" s="28"/>
      <c r="B3" s="29"/>
      <c r="C3" s="29"/>
      <c r="D3" s="29"/>
      <c r="E3" s="29"/>
      <c r="F3" s="29"/>
      <c r="G3" s="12"/>
      <c r="H3" s="12"/>
      <c r="I3" s="12"/>
      <c r="J3" s="12"/>
      <c r="K3" s="12"/>
    </row>
    <row r="4" spans="2:11" s="11" customFormat="1" ht="39.75" customHeight="1">
      <c r="B4" s="25" t="s">
        <v>31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s="11" customFormat="1" ht="39.75" customHeight="1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s="11" customFormat="1" ht="39.75" customHeight="1"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s="11" customFormat="1" ht="39.75" customHeight="1">
      <c r="B7" s="25" t="s">
        <v>32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s="11" customFormat="1" ht="39.75" customHeight="1">
      <c r="B8" s="25" t="s">
        <v>33</v>
      </c>
      <c r="C8" s="25"/>
      <c r="D8" s="25"/>
      <c r="E8" s="25"/>
      <c r="F8" s="25"/>
      <c r="G8" s="25"/>
      <c r="H8" s="25"/>
      <c r="I8" s="25"/>
      <c r="J8" s="25"/>
      <c r="K8" s="25"/>
    </row>
    <row r="9" spans="2:11" s="11" customFormat="1" ht="39.75" customHeight="1">
      <c r="B9" s="25" t="s">
        <v>41</v>
      </c>
      <c r="C9" s="25"/>
      <c r="D9" s="25"/>
      <c r="E9" s="25"/>
      <c r="F9" s="25"/>
      <c r="G9" s="25"/>
      <c r="H9" s="25"/>
      <c r="I9" s="25"/>
      <c r="J9" s="25"/>
      <c r="K9" s="25"/>
    </row>
  </sheetData>
  <mergeCells count="9">
    <mergeCell ref="B9:K9"/>
    <mergeCell ref="A1:K1"/>
    <mergeCell ref="B5:K5"/>
    <mergeCell ref="B6:K6"/>
    <mergeCell ref="B7:K7"/>
    <mergeCell ref="B8:K8"/>
    <mergeCell ref="B4:K4"/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G14" sqref="G14"/>
    </sheetView>
  </sheetViews>
  <sheetFormatPr defaultColWidth="9.00390625" defaultRowHeight="14.25"/>
  <cols>
    <col min="1" max="1" width="3.625" style="0" customWidth="1"/>
    <col min="2" max="2" width="11.125" style="0" customWidth="1"/>
    <col min="3" max="3" width="17.50390625" style="0" customWidth="1"/>
    <col min="4" max="4" width="8.25390625" style="0" customWidth="1"/>
    <col min="5" max="5" width="12.75390625" style="0" customWidth="1"/>
    <col min="6" max="6" width="7.625" style="0" customWidth="1"/>
    <col min="7" max="7" width="11.00390625" style="0" customWidth="1"/>
    <col min="8" max="8" width="12.00390625" style="0" customWidth="1"/>
    <col min="9" max="9" width="6.50390625" style="0" customWidth="1"/>
    <col min="10" max="10" width="7.00390625" style="0" customWidth="1"/>
    <col min="11" max="11" width="7.50390625" style="0" customWidth="1"/>
    <col min="12" max="12" width="7.25390625" style="0" customWidth="1"/>
    <col min="13" max="13" width="6.75390625" style="0" customWidth="1"/>
    <col min="15" max="15" width="13.375" style="0" customWidth="1"/>
  </cols>
  <sheetData>
    <row r="1" spans="1:13" s="5" customFormat="1" ht="24.75" customHeight="1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1" s="4" customFormat="1" ht="18" customHeight="1">
      <c r="A2" s="4" t="s">
        <v>84</v>
      </c>
      <c r="K2" s="4" t="s">
        <v>85</v>
      </c>
    </row>
    <row r="3" spans="1:13" s="10" customFormat="1" ht="24.75" customHeight="1">
      <c r="A3" s="8" t="s">
        <v>24</v>
      </c>
      <c r="B3" s="8" t="s">
        <v>27</v>
      </c>
      <c r="C3" s="8" t="s">
        <v>2</v>
      </c>
      <c r="D3" s="6" t="s">
        <v>28</v>
      </c>
      <c r="E3" s="6" t="s">
        <v>30</v>
      </c>
      <c r="F3" s="6" t="s">
        <v>29</v>
      </c>
      <c r="G3" s="8" t="s">
        <v>3</v>
      </c>
      <c r="H3" s="9" t="s">
        <v>5</v>
      </c>
      <c r="I3" s="9" t="s">
        <v>6</v>
      </c>
      <c r="J3" s="8" t="s">
        <v>4</v>
      </c>
      <c r="K3" s="8" t="s">
        <v>7</v>
      </c>
      <c r="L3" s="8" t="s">
        <v>8</v>
      </c>
      <c r="M3" s="8" t="s">
        <v>25</v>
      </c>
    </row>
    <row r="4" spans="1:13" ht="15" customHeight="1">
      <c r="A4" s="7">
        <v>1</v>
      </c>
      <c r="B4" s="7" t="s">
        <v>97</v>
      </c>
      <c r="C4" s="7" t="s">
        <v>98</v>
      </c>
      <c r="D4" s="7">
        <v>1</v>
      </c>
      <c r="E4" s="19" t="s">
        <v>61</v>
      </c>
      <c r="F4" s="7">
        <v>1</v>
      </c>
      <c r="G4" s="7" t="s">
        <v>99</v>
      </c>
      <c r="H4" s="7"/>
      <c r="I4" s="7">
        <v>3</v>
      </c>
      <c r="J4" s="7">
        <v>72</v>
      </c>
      <c r="K4" s="7">
        <v>45</v>
      </c>
      <c r="L4" s="7">
        <f aca="true" t="shared" si="0" ref="L4:L16">J4*K4</f>
        <v>3240</v>
      </c>
      <c r="M4" s="7"/>
    </row>
    <row r="5" spans="1:13" ht="15" customHeight="1">
      <c r="A5" s="7">
        <v>2</v>
      </c>
      <c r="B5" s="7">
        <v>3013211260</v>
      </c>
      <c r="C5" s="7" t="s">
        <v>100</v>
      </c>
      <c r="D5" s="7">
        <v>1</v>
      </c>
      <c r="E5" s="19" t="s">
        <v>102</v>
      </c>
      <c r="F5" s="7">
        <v>1</v>
      </c>
      <c r="G5" s="7" t="s">
        <v>107</v>
      </c>
      <c r="H5" s="7" t="s">
        <v>103</v>
      </c>
      <c r="I5" s="7">
        <v>3</v>
      </c>
      <c r="J5" s="7">
        <v>72</v>
      </c>
      <c r="K5" s="7">
        <v>42</v>
      </c>
      <c r="L5" s="7">
        <f t="shared" si="0"/>
        <v>3024</v>
      </c>
      <c r="M5" s="7"/>
    </row>
    <row r="6" spans="1:13" ht="15" customHeight="1">
      <c r="A6" s="7">
        <v>3</v>
      </c>
      <c r="B6" s="7">
        <v>3013211260</v>
      </c>
      <c r="C6" s="7" t="s">
        <v>100</v>
      </c>
      <c r="D6" s="7">
        <v>1</v>
      </c>
      <c r="E6" s="19" t="s">
        <v>101</v>
      </c>
      <c r="F6" s="7">
        <v>1</v>
      </c>
      <c r="G6" s="7" t="s">
        <v>108</v>
      </c>
      <c r="H6" s="7" t="s">
        <v>103</v>
      </c>
      <c r="I6" s="7">
        <v>3</v>
      </c>
      <c r="J6" s="7">
        <v>72</v>
      </c>
      <c r="K6" s="7">
        <v>42</v>
      </c>
      <c r="L6" s="7">
        <f t="shared" si="0"/>
        <v>3024</v>
      </c>
      <c r="M6" s="7"/>
    </row>
    <row r="7" spans="1:13" ht="15" customHeight="1">
      <c r="A7" s="7">
        <v>4</v>
      </c>
      <c r="B7" s="7">
        <v>3013211260</v>
      </c>
      <c r="C7" s="7" t="s">
        <v>100</v>
      </c>
      <c r="D7" s="7">
        <v>1</v>
      </c>
      <c r="E7" s="19" t="s">
        <v>101</v>
      </c>
      <c r="F7" s="7">
        <v>1</v>
      </c>
      <c r="G7" s="7" t="s">
        <v>109</v>
      </c>
      <c r="H7" s="7" t="s">
        <v>103</v>
      </c>
      <c r="I7" s="7">
        <v>3</v>
      </c>
      <c r="J7" s="7">
        <v>72</v>
      </c>
      <c r="K7" s="7">
        <v>41</v>
      </c>
      <c r="L7" s="7">
        <f t="shared" si="0"/>
        <v>2952</v>
      </c>
      <c r="M7" s="7"/>
    </row>
    <row r="8" spans="1:13" ht="15" customHeight="1">
      <c r="A8" s="7">
        <v>5</v>
      </c>
      <c r="B8" s="7">
        <v>3011213670</v>
      </c>
      <c r="C8" s="7" t="s">
        <v>100</v>
      </c>
      <c r="D8" s="7">
        <v>1</v>
      </c>
      <c r="E8" s="19" t="s">
        <v>101</v>
      </c>
      <c r="F8" s="7">
        <v>1</v>
      </c>
      <c r="G8" s="7" t="s">
        <v>106</v>
      </c>
      <c r="H8" s="7" t="s">
        <v>104</v>
      </c>
      <c r="I8" s="7">
        <v>3</v>
      </c>
      <c r="J8" s="7">
        <v>36</v>
      </c>
      <c r="K8" s="7">
        <v>20</v>
      </c>
      <c r="L8" s="7">
        <f t="shared" si="0"/>
        <v>720</v>
      </c>
      <c r="M8" s="7"/>
    </row>
    <row r="9" spans="1:13" ht="15" customHeight="1">
      <c r="A9" s="7">
        <v>6</v>
      </c>
      <c r="B9" s="7">
        <v>3011213670</v>
      </c>
      <c r="C9" s="7" t="s">
        <v>100</v>
      </c>
      <c r="D9" s="7">
        <v>1</v>
      </c>
      <c r="E9" s="19" t="s">
        <v>101</v>
      </c>
      <c r="F9" s="7">
        <v>1</v>
      </c>
      <c r="G9" s="7" t="s">
        <v>111</v>
      </c>
      <c r="H9" s="7" t="s">
        <v>104</v>
      </c>
      <c r="I9" s="7">
        <v>3</v>
      </c>
      <c r="J9" s="7">
        <v>36</v>
      </c>
      <c r="K9" s="7">
        <v>27</v>
      </c>
      <c r="L9" s="7">
        <f t="shared" si="0"/>
        <v>972</v>
      </c>
      <c r="M9" s="7"/>
    </row>
    <row r="10" spans="1:13" ht="15" customHeight="1">
      <c r="A10" s="7">
        <v>7</v>
      </c>
      <c r="B10" s="7">
        <v>1121105017</v>
      </c>
      <c r="C10" s="7" t="s">
        <v>100</v>
      </c>
      <c r="D10" s="7">
        <v>1</v>
      </c>
      <c r="E10" s="19" t="s">
        <v>101</v>
      </c>
      <c r="F10" s="7">
        <v>1</v>
      </c>
      <c r="G10" s="7" t="s">
        <v>112</v>
      </c>
      <c r="H10" s="7" t="s">
        <v>114</v>
      </c>
      <c r="I10" s="7">
        <v>3</v>
      </c>
      <c r="J10" s="2">
        <v>36</v>
      </c>
      <c r="K10" s="7">
        <v>35</v>
      </c>
      <c r="L10" s="7">
        <f t="shared" si="0"/>
        <v>1260</v>
      </c>
      <c r="M10" s="7"/>
    </row>
    <row r="11" spans="1:13" ht="15" customHeight="1">
      <c r="A11" s="7">
        <v>8</v>
      </c>
      <c r="B11" s="7">
        <v>1121105017</v>
      </c>
      <c r="C11" s="7" t="s">
        <v>100</v>
      </c>
      <c r="D11" s="7">
        <v>1</v>
      </c>
      <c r="E11" s="19" t="s">
        <v>101</v>
      </c>
      <c r="F11" s="7">
        <v>1</v>
      </c>
      <c r="G11" s="7" t="s">
        <v>113</v>
      </c>
      <c r="H11" s="7" t="s">
        <v>114</v>
      </c>
      <c r="I11" s="7">
        <v>3</v>
      </c>
      <c r="J11" s="2">
        <v>36</v>
      </c>
      <c r="K11" s="7">
        <v>29</v>
      </c>
      <c r="L11" s="7">
        <f t="shared" si="0"/>
        <v>1044</v>
      </c>
      <c r="M11" s="7"/>
    </row>
    <row r="12" spans="1:13" ht="15" customHeight="1">
      <c r="A12" s="7">
        <v>9</v>
      </c>
      <c r="B12" s="7">
        <v>1021478006</v>
      </c>
      <c r="C12" s="7" t="s">
        <v>100</v>
      </c>
      <c r="D12" s="7">
        <v>1</v>
      </c>
      <c r="E12" s="19" t="s">
        <v>101</v>
      </c>
      <c r="F12" s="7">
        <v>1</v>
      </c>
      <c r="G12" s="7" t="s">
        <v>115</v>
      </c>
      <c r="H12" s="7" t="s">
        <v>118</v>
      </c>
      <c r="I12" s="7">
        <v>3</v>
      </c>
      <c r="J12" s="2">
        <v>36</v>
      </c>
      <c r="K12" s="7">
        <v>50</v>
      </c>
      <c r="L12" s="7">
        <f t="shared" si="0"/>
        <v>1800</v>
      </c>
      <c r="M12" s="7"/>
    </row>
    <row r="13" spans="1:13" ht="15" customHeight="1">
      <c r="A13" s="7">
        <v>10</v>
      </c>
      <c r="B13" s="7">
        <v>1021478006</v>
      </c>
      <c r="C13" s="7" t="s">
        <v>100</v>
      </c>
      <c r="D13" s="7">
        <v>1</v>
      </c>
      <c r="E13" s="19" t="s">
        <v>101</v>
      </c>
      <c r="F13" s="7">
        <v>1</v>
      </c>
      <c r="G13" s="7" t="s">
        <v>116</v>
      </c>
      <c r="H13" s="7" t="s">
        <v>118</v>
      </c>
      <c r="I13" s="7">
        <v>3</v>
      </c>
      <c r="J13" s="2">
        <v>36</v>
      </c>
      <c r="K13" s="7">
        <v>50</v>
      </c>
      <c r="L13" s="7">
        <f t="shared" si="0"/>
        <v>1800</v>
      </c>
      <c r="M13" s="7"/>
    </row>
    <row r="14" spans="1:13" ht="15" customHeight="1">
      <c r="A14" s="7">
        <v>11</v>
      </c>
      <c r="B14" s="7">
        <v>1021478006</v>
      </c>
      <c r="C14" s="7" t="s">
        <v>100</v>
      </c>
      <c r="D14" s="7">
        <v>1</v>
      </c>
      <c r="E14" s="19" t="s">
        <v>101</v>
      </c>
      <c r="F14" s="7">
        <v>1</v>
      </c>
      <c r="G14" s="7" t="s">
        <v>117</v>
      </c>
      <c r="H14" s="7" t="s">
        <v>118</v>
      </c>
      <c r="I14" s="7">
        <v>3</v>
      </c>
      <c r="J14" s="2">
        <v>36</v>
      </c>
      <c r="K14" s="7">
        <v>50</v>
      </c>
      <c r="L14" s="7">
        <f t="shared" si="0"/>
        <v>1800</v>
      </c>
      <c r="M14" s="7"/>
    </row>
    <row r="15" spans="1:13" ht="15" customHeight="1">
      <c r="A15" s="7">
        <v>12</v>
      </c>
      <c r="B15" s="7" t="s">
        <v>155</v>
      </c>
      <c r="C15" s="7" t="s">
        <v>156</v>
      </c>
      <c r="D15" s="7">
        <v>1</v>
      </c>
      <c r="E15" s="19" t="s">
        <v>101</v>
      </c>
      <c r="F15" s="7">
        <v>1</v>
      </c>
      <c r="G15" s="7" t="s">
        <v>157</v>
      </c>
      <c r="H15" s="7"/>
      <c r="I15" s="7">
        <v>3</v>
      </c>
      <c r="J15" s="2">
        <v>108</v>
      </c>
      <c r="K15" s="7">
        <v>30</v>
      </c>
      <c r="L15" s="7">
        <f t="shared" si="0"/>
        <v>3240</v>
      </c>
      <c r="M15" s="7"/>
    </row>
    <row r="16" spans="1:13" ht="15" customHeight="1">
      <c r="A16" s="7">
        <v>13</v>
      </c>
      <c r="B16" s="19" t="s">
        <v>189</v>
      </c>
      <c r="C16" s="7" t="s">
        <v>181</v>
      </c>
      <c r="D16" s="7">
        <v>1</v>
      </c>
      <c r="E16" s="19" t="s">
        <v>102</v>
      </c>
      <c r="F16" s="7">
        <v>1</v>
      </c>
      <c r="G16" s="7" t="s">
        <v>187</v>
      </c>
      <c r="H16" s="7" t="s">
        <v>188</v>
      </c>
      <c r="I16" s="7">
        <v>3</v>
      </c>
      <c r="J16" s="7">
        <v>4</v>
      </c>
      <c r="K16" s="7">
        <v>21</v>
      </c>
      <c r="L16" s="7">
        <f t="shared" si="0"/>
        <v>84</v>
      </c>
      <c r="M16" s="7"/>
    </row>
    <row r="17" spans="1:13" ht="15" customHeight="1">
      <c r="A17" s="7"/>
      <c r="B17" s="7"/>
      <c r="C17" s="7"/>
      <c r="D17" s="7"/>
      <c r="E17" s="19"/>
      <c r="F17" s="7"/>
      <c r="G17" s="7"/>
      <c r="H17" s="7"/>
      <c r="I17" s="7"/>
      <c r="J17" s="7"/>
      <c r="K17" s="7"/>
      <c r="L17" s="7"/>
      <c r="M17" s="7"/>
    </row>
    <row r="18" spans="1:13" ht="15" customHeight="1">
      <c r="A18" s="7"/>
      <c r="B18" s="7"/>
      <c r="C18" s="7"/>
      <c r="D18" s="7"/>
      <c r="E18" s="19"/>
      <c r="F18" s="7"/>
      <c r="G18" s="7"/>
      <c r="H18" s="7"/>
      <c r="I18" s="7"/>
      <c r="J18" s="7"/>
      <c r="K18" s="7"/>
      <c r="L18" s="7"/>
      <c r="M18" s="7"/>
    </row>
    <row r="19" spans="1:13" ht="15" customHeight="1">
      <c r="A19" s="7"/>
      <c r="B19" s="7"/>
      <c r="C19" s="7"/>
      <c r="D19" s="7"/>
      <c r="E19" s="19"/>
      <c r="F19" s="7"/>
      <c r="G19" s="7"/>
      <c r="H19" s="7"/>
      <c r="I19" s="7"/>
      <c r="J19" s="7"/>
      <c r="K19" s="7"/>
      <c r="L19" s="7"/>
      <c r="M19" s="7"/>
    </row>
    <row r="20" spans="1:13" ht="15" customHeight="1">
      <c r="A20" s="7"/>
      <c r="B20" s="7"/>
      <c r="C20" s="7"/>
      <c r="D20" s="7"/>
      <c r="E20" s="19"/>
      <c r="F20" s="7"/>
      <c r="G20" s="7"/>
      <c r="H20" s="7"/>
      <c r="I20" s="7"/>
      <c r="J20" s="7"/>
      <c r="K20" s="7"/>
      <c r="L20" s="7"/>
      <c r="M20" s="7"/>
    </row>
    <row r="21" spans="1:13" ht="15" customHeight="1">
      <c r="A21" s="7"/>
      <c r="B21" s="7"/>
      <c r="C21" s="7"/>
      <c r="D21" s="7"/>
      <c r="E21" s="19"/>
      <c r="F21" s="7"/>
      <c r="G21" s="7"/>
      <c r="H21" s="7"/>
      <c r="I21" s="7"/>
      <c r="J21" s="7"/>
      <c r="K21" s="7"/>
      <c r="L21" s="7"/>
      <c r="M21" s="7"/>
    </row>
    <row r="22" spans="1:13" ht="15" customHeight="1">
      <c r="A22" s="7"/>
      <c r="B22" s="7"/>
      <c r="C22" s="7"/>
      <c r="D22" s="7"/>
      <c r="E22" s="19"/>
      <c r="F22" s="7"/>
      <c r="G22" s="7"/>
      <c r="H22" s="7"/>
      <c r="I22" s="7"/>
      <c r="J22" s="7"/>
      <c r="K22" s="7"/>
      <c r="L22" s="7"/>
      <c r="M22" s="7"/>
    </row>
    <row r="23" spans="1:13" ht="15" customHeight="1">
      <c r="A23" s="13"/>
      <c r="B23" s="31" t="s">
        <v>34</v>
      </c>
      <c r="C23" s="32"/>
      <c r="D23" s="32"/>
      <c r="E23" s="32"/>
      <c r="F23" s="32"/>
      <c r="G23" s="32"/>
      <c r="H23" s="32"/>
      <c r="I23" s="33"/>
      <c r="J23" s="13"/>
      <c r="K23" s="13"/>
      <c r="L23" s="13">
        <f>SUM(L4:L22)</f>
        <v>24960</v>
      </c>
      <c r="M23" s="13"/>
    </row>
    <row r="24" s="3" customFormat="1" ht="12">
      <c r="A24" s="3" t="s">
        <v>26</v>
      </c>
    </row>
    <row r="25" spans="1:13" s="3" customFormat="1" ht="14.25">
      <c r="A25" s="34" t="s">
        <v>36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3" customFormat="1" ht="14.25">
      <c r="A26" s="34" t="s">
        <v>51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3" customFormat="1" ht="14.25">
      <c r="A27" s="34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3" customFormat="1" ht="14.25">
      <c r="A28" s="3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s="3" customFormat="1" ht="14.25">
      <c r="A29" s="34" t="s">
        <v>35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4.25">
      <c r="A30" s="34" t="s">
        <v>53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</sheetData>
  <mergeCells count="8">
    <mergeCell ref="A30:M30"/>
    <mergeCell ref="A27:M27"/>
    <mergeCell ref="A28:M28"/>
    <mergeCell ref="A29:M29"/>
    <mergeCell ref="A1:M1"/>
    <mergeCell ref="B23:I23"/>
    <mergeCell ref="A25:M25"/>
    <mergeCell ref="A26:M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 topLeftCell="A1">
      <selection activeCell="M7" sqref="M7:M15"/>
    </sheetView>
  </sheetViews>
  <sheetFormatPr defaultColWidth="9.00390625" defaultRowHeight="14.25"/>
  <cols>
    <col min="1" max="1" width="3.50390625" style="0" customWidth="1"/>
    <col min="2" max="2" width="17.625" style="0" customWidth="1"/>
    <col min="3" max="3" width="20.125" style="0" customWidth="1"/>
    <col min="4" max="4" width="5.25390625" style="0" customWidth="1"/>
    <col min="5" max="5" width="9.375" style="0" customWidth="1"/>
    <col min="6" max="6" width="4.375" style="17" customWidth="1"/>
    <col min="7" max="7" width="4.50390625" style="0" customWidth="1"/>
    <col min="8" max="8" width="4.625" style="0" customWidth="1"/>
    <col min="9" max="9" width="2.75390625" style="0" customWidth="1"/>
    <col min="10" max="10" width="4.25390625" style="0" customWidth="1"/>
    <col min="11" max="11" width="4.00390625" style="0" customWidth="1"/>
    <col min="12" max="12" width="3.875" style="0" customWidth="1"/>
    <col min="13" max="13" width="3.25390625" style="0" customWidth="1"/>
    <col min="14" max="14" width="4.50390625" style="0" customWidth="1"/>
    <col min="15" max="15" width="4.875" style="0" customWidth="1"/>
    <col min="16" max="16" width="6.00390625" style="0" customWidth="1"/>
    <col min="17" max="17" width="9.375" style="0" customWidth="1"/>
    <col min="18" max="18" width="5.125" style="17" customWidth="1"/>
    <col min="19" max="19" width="5.75390625" style="0" customWidth="1"/>
  </cols>
  <sheetData>
    <row r="1" spans="1:19" ht="24.75" customHeight="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8" s="4" customFormat="1" ht="18" customHeight="1">
      <c r="A2" s="4" t="s">
        <v>84</v>
      </c>
      <c r="F2" s="15"/>
      <c r="O2" s="4" t="s">
        <v>190</v>
      </c>
      <c r="R2" s="15"/>
    </row>
    <row r="3" spans="1:19" ht="15" customHeight="1">
      <c r="A3" s="36" t="s">
        <v>24</v>
      </c>
      <c r="B3" s="36" t="s">
        <v>22</v>
      </c>
      <c r="C3" s="36" t="s">
        <v>23</v>
      </c>
      <c r="D3" s="36" t="s">
        <v>21</v>
      </c>
      <c r="E3" s="39" t="s">
        <v>42</v>
      </c>
      <c r="F3" s="37" t="s">
        <v>43</v>
      </c>
      <c r="G3" s="36" t="s">
        <v>15</v>
      </c>
      <c r="H3" s="36" t="s">
        <v>16</v>
      </c>
      <c r="I3" s="36" t="s">
        <v>9</v>
      </c>
      <c r="J3" s="36" t="s">
        <v>17</v>
      </c>
      <c r="K3" s="36"/>
      <c r="L3" s="36"/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7" t="s">
        <v>44</v>
      </c>
      <c r="S3" s="36" t="s">
        <v>25</v>
      </c>
    </row>
    <row r="4" spans="1:19" ht="28.5" customHeight="1">
      <c r="A4" s="36"/>
      <c r="B4" s="36"/>
      <c r="C4" s="36"/>
      <c r="D4" s="36"/>
      <c r="E4" s="40"/>
      <c r="F4" s="41"/>
      <c r="G4" s="36"/>
      <c r="H4" s="36"/>
      <c r="I4" s="36"/>
      <c r="J4" s="1" t="s">
        <v>18</v>
      </c>
      <c r="K4" s="1" t="s">
        <v>19</v>
      </c>
      <c r="L4" s="1" t="s">
        <v>20</v>
      </c>
      <c r="M4" s="36"/>
      <c r="N4" s="36"/>
      <c r="O4" s="36"/>
      <c r="P4" s="36"/>
      <c r="Q4" s="36"/>
      <c r="R4" s="38"/>
      <c r="S4" s="36"/>
    </row>
    <row r="5" spans="1:19" ht="15" customHeight="1">
      <c r="A5" s="2">
        <v>1</v>
      </c>
      <c r="B5" s="2" t="s">
        <v>82</v>
      </c>
      <c r="C5" s="2" t="s">
        <v>177</v>
      </c>
      <c r="D5" s="16">
        <v>2</v>
      </c>
      <c r="E5" s="2" t="s">
        <v>81</v>
      </c>
      <c r="F5" s="2">
        <v>45</v>
      </c>
      <c r="G5" s="2">
        <v>45</v>
      </c>
      <c r="H5" s="2">
        <v>1</v>
      </c>
      <c r="I5" s="2">
        <v>1</v>
      </c>
      <c r="J5" s="2">
        <v>2014</v>
      </c>
      <c r="K5" s="2">
        <v>2</v>
      </c>
      <c r="L5" s="2">
        <v>17</v>
      </c>
      <c r="M5" s="2" t="s">
        <v>86</v>
      </c>
      <c r="N5" s="20" t="s">
        <v>91</v>
      </c>
      <c r="O5" s="2">
        <v>8</v>
      </c>
      <c r="P5" s="21" t="s">
        <v>167</v>
      </c>
      <c r="Q5" s="2" t="s">
        <v>66</v>
      </c>
      <c r="R5" s="16">
        <f aca="true" t="shared" si="0" ref="R5:R52">F5*O5</f>
        <v>360</v>
      </c>
      <c r="S5" s="2"/>
    </row>
    <row r="6" spans="1:19" ht="15" customHeight="1">
      <c r="A6" s="2">
        <v>2</v>
      </c>
      <c r="B6" s="2" t="s">
        <v>82</v>
      </c>
      <c r="C6" s="2" t="s">
        <v>178</v>
      </c>
      <c r="D6" s="16">
        <v>2</v>
      </c>
      <c r="E6" s="2" t="s">
        <v>81</v>
      </c>
      <c r="F6" s="2">
        <v>45</v>
      </c>
      <c r="G6" s="2">
        <v>45</v>
      </c>
      <c r="H6" s="2">
        <v>1</v>
      </c>
      <c r="I6" s="2">
        <v>1</v>
      </c>
      <c r="J6" s="2">
        <v>2014</v>
      </c>
      <c r="K6" s="2">
        <v>2</v>
      </c>
      <c r="L6" s="2">
        <v>18</v>
      </c>
      <c r="M6" s="2" t="s">
        <v>87</v>
      </c>
      <c r="N6" s="20" t="s">
        <v>91</v>
      </c>
      <c r="O6" s="2">
        <v>8</v>
      </c>
      <c r="P6" s="21" t="s">
        <v>167</v>
      </c>
      <c r="Q6" s="2" t="s">
        <v>66</v>
      </c>
      <c r="R6" s="16">
        <f t="shared" si="0"/>
        <v>360</v>
      </c>
      <c r="S6" s="2"/>
    </row>
    <row r="7" spans="1:19" ht="15" customHeight="1">
      <c r="A7" s="2">
        <v>3</v>
      </c>
      <c r="B7" s="2" t="s">
        <v>82</v>
      </c>
      <c r="C7" s="2" t="s">
        <v>122</v>
      </c>
      <c r="D7" s="16">
        <v>2</v>
      </c>
      <c r="E7" s="2" t="s">
        <v>81</v>
      </c>
      <c r="F7" s="2">
        <v>45</v>
      </c>
      <c r="G7" s="2">
        <v>24</v>
      </c>
      <c r="H7" s="2" t="s">
        <v>96</v>
      </c>
      <c r="I7" s="2">
        <v>1</v>
      </c>
      <c r="J7" s="2">
        <v>2014</v>
      </c>
      <c r="K7" s="2">
        <v>2</v>
      </c>
      <c r="L7" s="2">
        <v>19</v>
      </c>
      <c r="M7" s="2" t="s">
        <v>88</v>
      </c>
      <c r="N7" s="2" t="s">
        <v>67</v>
      </c>
      <c r="O7" s="2">
        <v>4</v>
      </c>
      <c r="P7" s="21" t="s">
        <v>168</v>
      </c>
      <c r="Q7" s="2" t="s">
        <v>65</v>
      </c>
      <c r="R7" s="16">
        <f t="shared" si="0"/>
        <v>180</v>
      </c>
      <c r="S7" s="2"/>
    </row>
    <row r="8" spans="1:19" ht="15" customHeight="1">
      <c r="A8" s="2">
        <v>4</v>
      </c>
      <c r="B8" s="2" t="s">
        <v>82</v>
      </c>
      <c r="C8" s="2" t="s">
        <v>76</v>
      </c>
      <c r="D8" s="16">
        <v>2</v>
      </c>
      <c r="E8" s="2" t="s">
        <v>81</v>
      </c>
      <c r="F8" s="2">
        <v>45</v>
      </c>
      <c r="G8" s="2">
        <v>24</v>
      </c>
      <c r="H8" s="2" t="s">
        <v>96</v>
      </c>
      <c r="I8" s="2">
        <v>1</v>
      </c>
      <c r="J8" s="2">
        <v>2014</v>
      </c>
      <c r="K8" s="2">
        <v>2</v>
      </c>
      <c r="L8" s="2">
        <v>20</v>
      </c>
      <c r="M8" s="2" t="s">
        <v>89</v>
      </c>
      <c r="N8" s="20" t="s">
        <v>91</v>
      </c>
      <c r="O8" s="2">
        <v>8</v>
      </c>
      <c r="P8" s="21" t="s">
        <v>168</v>
      </c>
      <c r="Q8" s="2" t="s">
        <v>65</v>
      </c>
      <c r="R8" s="16">
        <f t="shared" si="0"/>
        <v>360</v>
      </c>
      <c r="S8" s="2"/>
    </row>
    <row r="9" spans="1:19" ht="15" customHeight="1">
      <c r="A9" s="2">
        <v>5</v>
      </c>
      <c r="B9" s="2" t="s">
        <v>82</v>
      </c>
      <c r="C9" s="2" t="s">
        <v>76</v>
      </c>
      <c r="D9" s="16">
        <v>2</v>
      </c>
      <c r="E9" s="2" t="s">
        <v>81</v>
      </c>
      <c r="F9" s="2">
        <v>45</v>
      </c>
      <c r="G9" s="2">
        <v>24</v>
      </c>
      <c r="H9" s="2" t="s">
        <v>96</v>
      </c>
      <c r="I9" s="2">
        <v>1</v>
      </c>
      <c r="J9" s="2">
        <v>2014</v>
      </c>
      <c r="K9" s="2">
        <v>2</v>
      </c>
      <c r="L9" s="2">
        <v>21</v>
      </c>
      <c r="M9" s="2" t="s">
        <v>90</v>
      </c>
      <c r="N9" s="20" t="s">
        <v>91</v>
      </c>
      <c r="O9" s="2">
        <v>8</v>
      </c>
      <c r="P9" s="21" t="s">
        <v>168</v>
      </c>
      <c r="Q9" s="2" t="s">
        <v>65</v>
      </c>
      <c r="R9" s="16">
        <f t="shared" si="0"/>
        <v>360</v>
      </c>
      <c r="S9" s="2"/>
    </row>
    <row r="10" spans="1:19" ht="15" customHeight="1">
      <c r="A10" s="2">
        <v>6</v>
      </c>
      <c r="B10" s="2" t="s">
        <v>82</v>
      </c>
      <c r="C10" s="2" t="s">
        <v>76</v>
      </c>
      <c r="D10" s="16">
        <v>2</v>
      </c>
      <c r="E10" s="2" t="s">
        <v>81</v>
      </c>
      <c r="F10" s="2">
        <v>45</v>
      </c>
      <c r="G10" s="2">
        <v>24</v>
      </c>
      <c r="H10" s="2" t="s">
        <v>96</v>
      </c>
      <c r="I10" s="2">
        <v>2</v>
      </c>
      <c r="J10" s="2">
        <v>2014</v>
      </c>
      <c r="K10" s="2">
        <v>2</v>
      </c>
      <c r="L10" s="2">
        <v>24</v>
      </c>
      <c r="M10" s="2" t="s">
        <v>86</v>
      </c>
      <c r="N10" s="20" t="s">
        <v>92</v>
      </c>
      <c r="O10" s="2">
        <v>4</v>
      </c>
      <c r="P10" s="21" t="s">
        <v>168</v>
      </c>
      <c r="Q10" s="2" t="s">
        <v>65</v>
      </c>
      <c r="R10" s="16">
        <f t="shared" si="0"/>
        <v>180</v>
      </c>
      <c r="S10" s="2"/>
    </row>
    <row r="11" spans="1:19" ht="15" customHeight="1">
      <c r="A11" s="2">
        <v>7</v>
      </c>
      <c r="B11" s="2" t="s">
        <v>82</v>
      </c>
      <c r="C11" s="2" t="s">
        <v>77</v>
      </c>
      <c r="D11" s="16">
        <v>2</v>
      </c>
      <c r="E11" s="2" t="s">
        <v>81</v>
      </c>
      <c r="F11" s="2">
        <v>45</v>
      </c>
      <c r="G11" s="2">
        <v>15</v>
      </c>
      <c r="H11" s="2">
        <v>3</v>
      </c>
      <c r="I11" s="2">
        <v>2</v>
      </c>
      <c r="J11" s="2">
        <v>2014</v>
      </c>
      <c r="K11" s="2">
        <v>2</v>
      </c>
      <c r="L11" s="2">
        <v>24</v>
      </c>
      <c r="M11" s="2" t="s">
        <v>86</v>
      </c>
      <c r="N11" s="20" t="s">
        <v>93</v>
      </c>
      <c r="O11" s="2">
        <v>4</v>
      </c>
      <c r="P11" s="21" t="s">
        <v>169</v>
      </c>
      <c r="Q11" s="2" t="s">
        <v>65</v>
      </c>
      <c r="R11" s="16">
        <f t="shared" si="0"/>
        <v>180</v>
      </c>
      <c r="S11" s="2"/>
    </row>
    <row r="12" spans="1:19" ht="15" customHeight="1">
      <c r="A12" s="2">
        <v>8</v>
      </c>
      <c r="B12" s="2" t="s">
        <v>82</v>
      </c>
      <c r="C12" s="2" t="s">
        <v>77</v>
      </c>
      <c r="D12" s="16">
        <v>2</v>
      </c>
      <c r="E12" s="2" t="s">
        <v>81</v>
      </c>
      <c r="F12" s="2">
        <v>45</v>
      </c>
      <c r="G12" s="2">
        <v>15</v>
      </c>
      <c r="H12" s="2">
        <v>3</v>
      </c>
      <c r="I12" s="2">
        <v>2</v>
      </c>
      <c r="J12" s="2">
        <v>2014</v>
      </c>
      <c r="K12" s="2">
        <v>2</v>
      </c>
      <c r="L12" s="2">
        <v>25</v>
      </c>
      <c r="M12" s="2" t="s">
        <v>87</v>
      </c>
      <c r="N12" s="20" t="s">
        <v>91</v>
      </c>
      <c r="O12" s="2">
        <v>8</v>
      </c>
      <c r="P12" s="21" t="s">
        <v>169</v>
      </c>
      <c r="Q12" s="2" t="s">
        <v>65</v>
      </c>
      <c r="R12" s="16">
        <f t="shared" si="0"/>
        <v>360</v>
      </c>
      <c r="S12" s="2"/>
    </row>
    <row r="13" spans="1:19" ht="15" customHeight="1">
      <c r="A13" s="2">
        <v>9</v>
      </c>
      <c r="B13" s="2" t="s">
        <v>82</v>
      </c>
      <c r="C13" s="2" t="s">
        <v>77</v>
      </c>
      <c r="D13" s="16">
        <v>2</v>
      </c>
      <c r="E13" s="2" t="s">
        <v>81</v>
      </c>
      <c r="F13" s="2">
        <v>45</v>
      </c>
      <c r="G13" s="2">
        <v>15</v>
      </c>
      <c r="H13" s="2">
        <v>3</v>
      </c>
      <c r="I13" s="2">
        <v>2</v>
      </c>
      <c r="J13" s="2">
        <v>2014</v>
      </c>
      <c r="K13" s="2">
        <v>2</v>
      </c>
      <c r="L13" s="2">
        <v>26</v>
      </c>
      <c r="M13" s="2" t="s">
        <v>88</v>
      </c>
      <c r="N13" s="2" t="s">
        <v>67</v>
      </c>
      <c r="O13" s="2">
        <v>4</v>
      </c>
      <c r="P13" s="21" t="s">
        <v>169</v>
      </c>
      <c r="Q13" s="2" t="s">
        <v>65</v>
      </c>
      <c r="R13" s="16">
        <f t="shared" si="0"/>
        <v>180</v>
      </c>
      <c r="S13" s="2"/>
    </row>
    <row r="14" spans="1:19" ht="15" customHeight="1">
      <c r="A14" s="2">
        <v>10</v>
      </c>
      <c r="B14" s="2" t="s">
        <v>82</v>
      </c>
      <c r="C14" s="2" t="s">
        <v>78</v>
      </c>
      <c r="D14" s="16">
        <v>2</v>
      </c>
      <c r="E14" s="2" t="s">
        <v>81</v>
      </c>
      <c r="F14" s="2">
        <v>45</v>
      </c>
      <c r="G14" s="2">
        <v>15</v>
      </c>
      <c r="H14" s="2">
        <v>3</v>
      </c>
      <c r="I14" s="2">
        <v>2</v>
      </c>
      <c r="J14" s="2">
        <v>2014</v>
      </c>
      <c r="K14" s="2">
        <v>2</v>
      </c>
      <c r="L14" s="2">
        <v>27</v>
      </c>
      <c r="M14" s="2" t="s">
        <v>89</v>
      </c>
      <c r="N14" s="20" t="s">
        <v>91</v>
      </c>
      <c r="O14" s="2">
        <v>8</v>
      </c>
      <c r="P14" s="21" t="s">
        <v>94</v>
      </c>
      <c r="Q14" s="2" t="s">
        <v>65</v>
      </c>
      <c r="R14" s="16">
        <f t="shared" si="0"/>
        <v>360</v>
      </c>
      <c r="S14" s="2"/>
    </row>
    <row r="15" spans="1:19" ht="15" customHeight="1">
      <c r="A15" s="2">
        <v>11</v>
      </c>
      <c r="B15" s="2" t="s">
        <v>82</v>
      </c>
      <c r="C15" s="2" t="s">
        <v>78</v>
      </c>
      <c r="D15" s="16">
        <v>2</v>
      </c>
      <c r="E15" s="2" t="s">
        <v>81</v>
      </c>
      <c r="F15" s="2">
        <v>45</v>
      </c>
      <c r="G15" s="2">
        <v>15</v>
      </c>
      <c r="H15" s="2">
        <v>3</v>
      </c>
      <c r="I15" s="2">
        <v>2</v>
      </c>
      <c r="J15" s="2">
        <v>2014</v>
      </c>
      <c r="K15" s="2">
        <v>2</v>
      </c>
      <c r="L15" s="2">
        <v>28</v>
      </c>
      <c r="M15" s="2" t="s">
        <v>90</v>
      </c>
      <c r="N15" s="20" t="s">
        <v>91</v>
      </c>
      <c r="O15" s="2">
        <v>8</v>
      </c>
      <c r="P15" s="21" t="s">
        <v>95</v>
      </c>
      <c r="Q15" s="2" t="s">
        <v>65</v>
      </c>
      <c r="R15" s="16">
        <f t="shared" si="0"/>
        <v>360</v>
      </c>
      <c r="S15" s="2"/>
    </row>
    <row r="16" spans="1:19" s="17" customFormat="1" ht="15" customHeight="1">
      <c r="A16" s="16">
        <v>12</v>
      </c>
      <c r="B16" s="16" t="s">
        <v>100</v>
      </c>
      <c r="C16" s="16" t="s">
        <v>133</v>
      </c>
      <c r="D16" s="16">
        <v>3</v>
      </c>
      <c r="E16" s="23" t="s">
        <v>119</v>
      </c>
      <c r="F16" s="16">
        <v>42</v>
      </c>
      <c r="G16" s="16">
        <v>15</v>
      </c>
      <c r="H16" s="16" t="s">
        <v>127</v>
      </c>
      <c r="I16" s="16">
        <v>3</v>
      </c>
      <c r="J16" s="16">
        <v>2014</v>
      </c>
      <c r="K16" s="16">
        <v>3</v>
      </c>
      <c r="L16" s="16">
        <v>3</v>
      </c>
      <c r="M16" s="16" t="s">
        <v>137</v>
      </c>
      <c r="N16" s="24" t="s">
        <v>91</v>
      </c>
      <c r="O16" s="16">
        <v>8</v>
      </c>
      <c r="P16" s="16" t="s">
        <v>139</v>
      </c>
      <c r="Q16" s="16" t="s">
        <v>65</v>
      </c>
      <c r="R16" s="16">
        <f t="shared" si="0"/>
        <v>336</v>
      </c>
      <c r="S16" s="16"/>
    </row>
    <row r="17" spans="1:19" s="17" customFormat="1" ht="15" customHeight="1">
      <c r="A17" s="16">
        <v>13</v>
      </c>
      <c r="B17" s="16" t="s">
        <v>100</v>
      </c>
      <c r="C17" s="16" t="s">
        <v>133</v>
      </c>
      <c r="D17" s="16">
        <v>3</v>
      </c>
      <c r="E17" s="23" t="s">
        <v>119</v>
      </c>
      <c r="F17" s="16">
        <v>42</v>
      </c>
      <c r="G17" s="16">
        <v>15</v>
      </c>
      <c r="H17" s="16" t="s">
        <v>127</v>
      </c>
      <c r="I17" s="16">
        <v>3</v>
      </c>
      <c r="J17" s="16">
        <v>2014</v>
      </c>
      <c r="K17" s="16">
        <v>3</v>
      </c>
      <c r="L17" s="16">
        <v>4</v>
      </c>
      <c r="M17" s="16" t="s">
        <v>140</v>
      </c>
      <c r="N17" s="24" t="s">
        <v>91</v>
      </c>
      <c r="O17" s="16">
        <v>8</v>
      </c>
      <c r="P17" s="16" t="s">
        <v>139</v>
      </c>
      <c r="Q17" s="16" t="s">
        <v>65</v>
      </c>
      <c r="R17" s="16">
        <f t="shared" si="0"/>
        <v>336</v>
      </c>
      <c r="S17" s="16"/>
    </row>
    <row r="18" spans="1:19" s="17" customFormat="1" ht="15" customHeight="1">
      <c r="A18" s="16">
        <v>14</v>
      </c>
      <c r="B18" s="16" t="s">
        <v>100</v>
      </c>
      <c r="C18" s="16" t="s">
        <v>134</v>
      </c>
      <c r="D18" s="16">
        <v>3</v>
      </c>
      <c r="E18" s="23" t="s">
        <v>119</v>
      </c>
      <c r="F18" s="16">
        <v>42</v>
      </c>
      <c r="G18" s="16">
        <v>15</v>
      </c>
      <c r="H18" s="16" t="s">
        <v>127</v>
      </c>
      <c r="I18" s="16">
        <v>3</v>
      </c>
      <c r="J18" s="16">
        <v>2014</v>
      </c>
      <c r="K18" s="16">
        <v>3</v>
      </c>
      <c r="L18" s="16">
        <v>5</v>
      </c>
      <c r="M18" s="16" t="s">
        <v>141</v>
      </c>
      <c r="N18" s="24" t="s">
        <v>67</v>
      </c>
      <c r="O18" s="16">
        <v>4</v>
      </c>
      <c r="P18" s="16" t="s">
        <v>143</v>
      </c>
      <c r="Q18" s="16" t="s">
        <v>65</v>
      </c>
      <c r="R18" s="16">
        <f t="shared" si="0"/>
        <v>168</v>
      </c>
      <c r="S18" s="16"/>
    </row>
    <row r="19" spans="1:19" s="17" customFormat="1" ht="15" customHeight="1">
      <c r="A19" s="16">
        <v>15</v>
      </c>
      <c r="B19" s="16" t="s">
        <v>100</v>
      </c>
      <c r="C19" s="16" t="s">
        <v>134</v>
      </c>
      <c r="D19" s="16">
        <v>3</v>
      </c>
      <c r="E19" s="23" t="s">
        <v>119</v>
      </c>
      <c r="F19" s="16">
        <v>42</v>
      </c>
      <c r="G19" s="16">
        <v>15</v>
      </c>
      <c r="H19" s="16" t="s">
        <v>127</v>
      </c>
      <c r="I19" s="16">
        <v>3</v>
      </c>
      <c r="J19" s="16">
        <v>2014</v>
      </c>
      <c r="K19" s="16">
        <v>3</v>
      </c>
      <c r="L19" s="16">
        <v>6</v>
      </c>
      <c r="M19" s="16" t="s">
        <v>68</v>
      </c>
      <c r="N19" s="24" t="s">
        <v>91</v>
      </c>
      <c r="O19" s="16">
        <v>8</v>
      </c>
      <c r="P19" s="16" t="s">
        <v>143</v>
      </c>
      <c r="Q19" s="16" t="s">
        <v>65</v>
      </c>
      <c r="R19" s="16">
        <f t="shared" si="0"/>
        <v>336</v>
      </c>
      <c r="S19" s="16"/>
    </row>
    <row r="20" spans="1:19" s="17" customFormat="1" ht="15" customHeight="1">
      <c r="A20" s="16">
        <v>16</v>
      </c>
      <c r="B20" s="16" t="s">
        <v>100</v>
      </c>
      <c r="C20" s="16" t="s">
        <v>134</v>
      </c>
      <c r="D20" s="16">
        <v>3</v>
      </c>
      <c r="E20" s="23" t="s">
        <v>119</v>
      </c>
      <c r="F20" s="16">
        <v>42</v>
      </c>
      <c r="G20" s="16">
        <v>15</v>
      </c>
      <c r="H20" s="16" t="s">
        <v>127</v>
      </c>
      <c r="I20" s="16">
        <v>3</v>
      </c>
      <c r="J20" s="16">
        <v>2014</v>
      </c>
      <c r="K20" s="16">
        <v>3</v>
      </c>
      <c r="L20" s="16">
        <v>7</v>
      </c>
      <c r="M20" s="16" t="s">
        <v>142</v>
      </c>
      <c r="N20" s="24" t="s">
        <v>91</v>
      </c>
      <c r="O20" s="16">
        <v>8</v>
      </c>
      <c r="P20" s="16" t="s">
        <v>143</v>
      </c>
      <c r="Q20" s="16" t="s">
        <v>65</v>
      </c>
      <c r="R20" s="16">
        <f t="shared" si="0"/>
        <v>336</v>
      </c>
      <c r="S20" s="16"/>
    </row>
    <row r="21" spans="1:19" s="17" customFormat="1" ht="15" customHeight="1">
      <c r="A21" s="16">
        <v>17</v>
      </c>
      <c r="B21" s="16" t="s">
        <v>100</v>
      </c>
      <c r="C21" s="16" t="s">
        <v>135</v>
      </c>
      <c r="D21" s="16">
        <v>2</v>
      </c>
      <c r="E21" s="23" t="s">
        <v>119</v>
      </c>
      <c r="F21" s="16">
        <v>42</v>
      </c>
      <c r="G21" s="16">
        <v>12</v>
      </c>
      <c r="H21" s="16" t="s">
        <v>60</v>
      </c>
      <c r="I21" s="16">
        <v>4</v>
      </c>
      <c r="J21" s="16">
        <v>2014</v>
      </c>
      <c r="K21" s="16">
        <v>3</v>
      </c>
      <c r="L21" s="16">
        <v>10</v>
      </c>
      <c r="M21" s="16" t="s">
        <v>137</v>
      </c>
      <c r="N21" s="24" t="s">
        <v>91</v>
      </c>
      <c r="O21" s="16">
        <v>8</v>
      </c>
      <c r="P21" s="16" t="s">
        <v>144</v>
      </c>
      <c r="Q21" s="16" t="s">
        <v>65</v>
      </c>
      <c r="R21" s="16">
        <f t="shared" si="0"/>
        <v>336</v>
      </c>
      <c r="S21" s="16"/>
    </row>
    <row r="22" spans="1:19" s="17" customFormat="1" ht="15" customHeight="1">
      <c r="A22" s="16">
        <v>18</v>
      </c>
      <c r="B22" s="16" t="s">
        <v>100</v>
      </c>
      <c r="C22" s="16" t="s">
        <v>135</v>
      </c>
      <c r="D22" s="16">
        <v>2</v>
      </c>
      <c r="E22" s="23" t="s">
        <v>119</v>
      </c>
      <c r="F22" s="16">
        <v>42</v>
      </c>
      <c r="G22" s="16">
        <v>12</v>
      </c>
      <c r="H22" s="16" t="s">
        <v>128</v>
      </c>
      <c r="I22" s="16">
        <v>4</v>
      </c>
      <c r="J22" s="16">
        <v>2014</v>
      </c>
      <c r="K22" s="16">
        <v>3</v>
      </c>
      <c r="L22" s="16">
        <v>11</v>
      </c>
      <c r="M22" s="16" t="s">
        <v>140</v>
      </c>
      <c r="N22" s="24" t="s">
        <v>91</v>
      </c>
      <c r="O22" s="16">
        <v>8</v>
      </c>
      <c r="P22" s="16" t="s">
        <v>144</v>
      </c>
      <c r="Q22" s="16" t="s">
        <v>65</v>
      </c>
      <c r="R22" s="16">
        <f t="shared" si="0"/>
        <v>336</v>
      </c>
      <c r="S22" s="16"/>
    </row>
    <row r="23" spans="1:19" s="17" customFormat="1" ht="15" customHeight="1">
      <c r="A23" s="16">
        <v>19</v>
      </c>
      <c r="B23" s="16" t="s">
        <v>100</v>
      </c>
      <c r="C23" s="16" t="s">
        <v>135</v>
      </c>
      <c r="D23" s="16">
        <v>2</v>
      </c>
      <c r="E23" s="23" t="s">
        <v>119</v>
      </c>
      <c r="F23" s="16">
        <v>42</v>
      </c>
      <c r="G23" s="16">
        <v>12</v>
      </c>
      <c r="H23" s="16" t="s">
        <v>179</v>
      </c>
      <c r="I23" s="16">
        <v>4</v>
      </c>
      <c r="J23" s="16">
        <v>2014</v>
      </c>
      <c r="K23" s="16">
        <v>3</v>
      </c>
      <c r="L23" s="16">
        <v>12</v>
      </c>
      <c r="M23" s="16" t="s">
        <v>141</v>
      </c>
      <c r="N23" s="24" t="s">
        <v>67</v>
      </c>
      <c r="O23" s="16">
        <v>4</v>
      </c>
      <c r="P23" s="16" t="s">
        <v>144</v>
      </c>
      <c r="Q23" s="16" t="s">
        <v>65</v>
      </c>
      <c r="R23" s="16">
        <f t="shared" si="0"/>
        <v>168</v>
      </c>
      <c r="S23" s="16"/>
    </row>
    <row r="24" spans="1:19" s="17" customFormat="1" ht="15" customHeight="1">
      <c r="A24" s="16">
        <v>20</v>
      </c>
      <c r="B24" s="16" t="s">
        <v>100</v>
      </c>
      <c r="C24" s="16" t="s">
        <v>136</v>
      </c>
      <c r="D24" s="16">
        <v>2</v>
      </c>
      <c r="E24" s="23" t="s">
        <v>119</v>
      </c>
      <c r="F24" s="16">
        <v>42</v>
      </c>
      <c r="G24" s="16">
        <v>15</v>
      </c>
      <c r="H24" s="16" t="s">
        <v>127</v>
      </c>
      <c r="I24" s="16">
        <v>4</v>
      </c>
      <c r="J24" s="16">
        <v>2014</v>
      </c>
      <c r="K24" s="16">
        <v>3</v>
      </c>
      <c r="L24" s="16">
        <v>13</v>
      </c>
      <c r="M24" s="16" t="s">
        <v>68</v>
      </c>
      <c r="N24" s="24" t="s">
        <v>91</v>
      </c>
      <c r="O24" s="16">
        <v>8</v>
      </c>
      <c r="P24" s="16" t="s">
        <v>145</v>
      </c>
      <c r="Q24" s="16" t="s">
        <v>65</v>
      </c>
      <c r="R24" s="16">
        <f t="shared" si="0"/>
        <v>336</v>
      </c>
      <c r="S24" s="16"/>
    </row>
    <row r="25" spans="1:19" s="17" customFormat="1" ht="15" customHeight="1">
      <c r="A25" s="16">
        <v>21</v>
      </c>
      <c r="B25" s="16" t="s">
        <v>100</v>
      </c>
      <c r="C25" s="16" t="s">
        <v>136</v>
      </c>
      <c r="D25" s="16">
        <v>2</v>
      </c>
      <c r="E25" s="23" t="s">
        <v>119</v>
      </c>
      <c r="F25" s="16">
        <v>42</v>
      </c>
      <c r="G25" s="16">
        <v>15</v>
      </c>
      <c r="H25" s="16" t="s">
        <v>127</v>
      </c>
      <c r="I25" s="16">
        <v>4</v>
      </c>
      <c r="J25" s="16">
        <v>2014</v>
      </c>
      <c r="K25" s="16">
        <v>3</v>
      </c>
      <c r="L25" s="16">
        <v>14</v>
      </c>
      <c r="M25" s="16" t="s">
        <v>142</v>
      </c>
      <c r="N25" s="24" t="s">
        <v>91</v>
      </c>
      <c r="O25" s="16">
        <v>8</v>
      </c>
      <c r="P25" s="16" t="s">
        <v>145</v>
      </c>
      <c r="Q25" s="16" t="s">
        <v>65</v>
      </c>
      <c r="R25" s="16">
        <f t="shared" si="0"/>
        <v>336</v>
      </c>
      <c r="S25" s="16"/>
    </row>
    <row r="26" spans="1:19" s="17" customFormat="1" ht="15" customHeight="1">
      <c r="A26" s="16">
        <v>22</v>
      </c>
      <c r="B26" s="16" t="s">
        <v>100</v>
      </c>
      <c r="C26" s="16" t="s">
        <v>133</v>
      </c>
      <c r="D26" s="16">
        <v>3</v>
      </c>
      <c r="E26" s="23" t="s">
        <v>125</v>
      </c>
      <c r="F26" s="16">
        <v>42</v>
      </c>
      <c r="G26" s="16">
        <v>15</v>
      </c>
      <c r="H26" s="16" t="s">
        <v>127</v>
      </c>
      <c r="I26" s="16">
        <v>3</v>
      </c>
      <c r="J26" s="16">
        <v>2014</v>
      </c>
      <c r="K26" s="16">
        <v>3</v>
      </c>
      <c r="L26" s="16">
        <v>3</v>
      </c>
      <c r="M26" s="16" t="s">
        <v>137</v>
      </c>
      <c r="N26" s="24" t="s">
        <v>91</v>
      </c>
      <c r="O26" s="16">
        <v>8</v>
      </c>
      <c r="P26" s="16" t="s">
        <v>139</v>
      </c>
      <c r="Q26" s="16" t="s">
        <v>65</v>
      </c>
      <c r="R26" s="16">
        <f t="shared" si="0"/>
        <v>336</v>
      </c>
      <c r="S26" s="16"/>
    </row>
    <row r="27" spans="1:19" s="17" customFormat="1" ht="15" customHeight="1">
      <c r="A27" s="16">
        <v>23</v>
      </c>
      <c r="B27" s="16" t="s">
        <v>100</v>
      </c>
      <c r="C27" s="16" t="s">
        <v>133</v>
      </c>
      <c r="D27" s="16">
        <v>3</v>
      </c>
      <c r="E27" s="23" t="s">
        <v>125</v>
      </c>
      <c r="F27" s="16">
        <v>42</v>
      </c>
      <c r="G27" s="16">
        <v>15</v>
      </c>
      <c r="H27" s="16" t="s">
        <v>127</v>
      </c>
      <c r="I27" s="16">
        <v>3</v>
      </c>
      <c r="J27" s="16">
        <v>2014</v>
      </c>
      <c r="K27" s="16">
        <v>3</v>
      </c>
      <c r="L27" s="16">
        <v>4</v>
      </c>
      <c r="M27" s="16" t="s">
        <v>140</v>
      </c>
      <c r="N27" s="24" t="s">
        <v>91</v>
      </c>
      <c r="O27" s="16">
        <v>8</v>
      </c>
      <c r="P27" s="16" t="s">
        <v>139</v>
      </c>
      <c r="Q27" s="16" t="s">
        <v>65</v>
      </c>
      <c r="R27" s="16">
        <f t="shared" si="0"/>
        <v>336</v>
      </c>
      <c r="S27" s="16"/>
    </row>
    <row r="28" spans="1:19" s="17" customFormat="1" ht="15" customHeight="1">
      <c r="A28" s="16">
        <v>24</v>
      </c>
      <c r="B28" s="16" t="s">
        <v>100</v>
      </c>
      <c r="C28" s="16" t="s">
        <v>134</v>
      </c>
      <c r="D28" s="16">
        <v>3</v>
      </c>
      <c r="E28" s="23" t="s">
        <v>125</v>
      </c>
      <c r="F28" s="16">
        <v>42</v>
      </c>
      <c r="G28" s="16">
        <v>15</v>
      </c>
      <c r="H28" s="16" t="s">
        <v>127</v>
      </c>
      <c r="I28" s="16">
        <v>3</v>
      </c>
      <c r="J28" s="16">
        <v>2014</v>
      </c>
      <c r="K28" s="16">
        <v>3</v>
      </c>
      <c r="L28" s="16">
        <v>5</v>
      </c>
      <c r="M28" s="16" t="s">
        <v>141</v>
      </c>
      <c r="N28" s="24" t="s">
        <v>67</v>
      </c>
      <c r="O28" s="16">
        <v>4</v>
      </c>
      <c r="P28" s="16" t="s">
        <v>143</v>
      </c>
      <c r="Q28" s="16" t="s">
        <v>65</v>
      </c>
      <c r="R28" s="16">
        <f t="shared" si="0"/>
        <v>168</v>
      </c>
      <c r="S28" s="16"/>
    </row>
    <row r="29" spans="1:19" s="17" customFormat="1" ht="15" customHeight="1">
      <c r="A29" s="16">
        <v>25</v>
      </c>
      <c r="B29" s="16" t="s">
        <v>100</v>
      </c>
      <c r="C29" s="16" t="s">
        <v>134</v>
      </c>
      <c r="D29" s="16">
        <v>3</v>
      </c>
      <c r="E29" s="23" t="s">
        <v>125</v>
      </c>
      <c r="F29" s="16">
        <v>42</v>
      </c>
      <c r="G29" s="16">
        <v>15</v>
      </c>
      <c r="H29" s="16" t="s">
        <v>127</v>
      </c>
      <c r="I29" s="16">
        <v>3</v>
      </c>
      <c r="J29" s="16">
        <v>2014</v>
      </c>
      <c r="K29" s="16">
        <v>3</v>
      </c>
      <c r="L29" s="16">
        <v>6</v>
      </c>
      <c r="M29" s="16" t="s">
        <v>68</v>
      </c>
      <c r="N29" s="24" t="s">
        <v>91</v>
      </c>
      <c r="O29" s="16">
        <v>8</v>
      </c>
      <c r="P29" s="16" t="s">
        <v>143</v>
      </c>
      <c r="Q29" s="16" t="s">
        <v>65</v>
      </c>
      <c r="R29" s="16">
        <f t="shared" si="0"/>
        <v>336</v>
      </c>
      <c r="S29" s="16"/>
    </row>
    <row r="30" spans="1:19" s="17" customFormat="1" ht="15" customHeight="1">
      <c r="A30" s="16">
        <v>26</v>
      </c>
      <c r="B30" s="16" t="s">
        <v>100</v>
      </c>
      <c r="C30" s="16" t="s">
        <v>134</v>
      </c>
      <c r="D30" s="16">
        <v>3</v>
      </c>
      <c r="E30" s="23" t="s">
        <v>125</v>
      </c>
      <c r="F30" s="16">
        <v>42</v>
      </c>
      <c r="G30" s="16">
        <v>15</v>
      </c>
      <c r="H30" s="16" t="s">
        <v>127</v>
      </c>
      <c r="I30" s="16">
        <v>3</v>
      </c>
      <c r="J30" s="16">
        <v>2014</v>
      </c>
      <c r="K30" s="16">
        <v>3</v>
      </c>
      <c r="L30" s="16">
        <v>7</v>
      </c>
      <c r="M30" s="16" t="s">
        <v>142</v>
      </c>
      <c r="N30" s="24" t="s">
        <v>91</v>
      </c>
      <c r="O30" s="16">
        <v>8</v>
      </c>
      <c r="P30" s="16" t="s">
        <v>143</v>
      </c>
      <c r="Q30" s="16" t="s">
        <v>65</v>
      </c>
      <c r="R30" s="16">
        <f t="shared" si="0"/>
        <v>336</v>
      </c>
      <c r="S30" s="16"/>
    </row>
    <row r="31" spans="1:19" s="17" customFormat="1" ht="15" customHeight="1">
      <c r="A31" s="16">
        <v>27</v>
      </c>
      <c r="B31" s="16" t="s">
        <v>100</v>
      </c>
      <c r="C31" s="16" t="s">
        <v>135</v>
      </c>
      <c r="D31" s="16">
        <v>2</v>
      </c>
      <c r="E31" s="23" t="s">
        <v>125</v>
      </c>
      <c r="F31" s="16">
        <v>42</v>
      </c>
      <c r="G31" s="16">
        <v>12</v>
      </c>
      <c r="H31" s="16" t="s">
        <v>128</v>
      </c>
      <c r="I31" s="16">
        <v>4</v>
      </c>
      <c r="J31" s="16">
        <v>2014</v>
      </c>
      <c r="K31" s="16">
        <v>3</v>
      </c>
      <c r="L31" s="16">
        <v>10</v>
      </c>
      <c r="M31" s="16" t="s">
        <v>137</v>
      </c>
      <c r="N31" s="24" t="s">
        <v>91</v>
      </c>
      <c r="O31" s="16">
        <v>8</v>
      </c>
      <c r="P31" s="16" t="s">
        <v>144</v>
      </c>
      <c r="Q31" s="16" t="s">
        <v>65</v>
      </c>
      <c r="R31" s="16">
        <f t="shared" si="0"/>
        <v>336</v>
      </c>
      <c r="S31" s="16"/>
    </row>
    <row r="32" spans="1:19" s="17" customFormat="1" ht="15" customHeight="1">
      <c r="A32" s="16">
        <v>28</v>
      </c>
      <c r="B32" s="16" t="s">
        <v>100</v>
      </c>
      <c r="C32" s="16" t="s">
        <v>135</v>
      </c>
      <c r="D32" s="16">
        <v>2</v>
      </c>
      <c r="E32" s="23" t="s">
        <v>125</v>
      </c>
      <c r="F32" s="16">
        <v>42</v>
      </c>
      <c r="G32" s="16">
        <v>12</v>
      </c>
      <c r="H32" s="16" t="s">
        <v>128</v>
      </c>
      <c r="I32" s="16">
        <v>4</v>
      </c>
      <c r="J32" s="16">
        <v>2014</v>
      </c>
      <c r="K32" s="16">
        <v>3</v>
      </c>
      <c r="L32" s="16">
        <v>11</v>
      </c>
      <c r="M32" s="16" t="s">
        <v>140</v>
      </c>
      <c r="N32" s="24" t="s">
        <v>91</v>
      </c>
      <c r="O32" s="16">
        <v>8</v>
      </c>
      <c r="P32" s="16" t="s">
        <v>144</v>
      </c>
      <c r="Q32" s="16" t="s">
        <v>65</v>
      </c>
      <c r="R32" s="16">
        <f t="shared" si="0"/>
        <v>336</v>
      </c>
      <c r="S32" s="16"/>
    </row>
    <row r="33" spans="1:19" s="17" customFormat="1" ht="15" customHeight="1">
      <c r="A33" s="16">
        <v>29</v>
      </c>
      <c r="B33" s="16" t="s">
        <v>100</v>
      </c>
      <c r="C33" s="16" t="s">
        <v>135</v>
      </c>
      <c r="D33" s="16">
        <v>2</v>
      </c>
      <c r="E33" s="23" t="s">
        <v>125</v>
      </c>
      <c r="F33" s="16">
        <v>42</v>
      </c>
      <c r="G33" s="16">
        <v>12</v>
      </c>
      <c r="H33" s="16" t="s">
        <v>180</v>
      </c>
      <c r="I33" s="16">
        <v>4</v>
      </c>
      <c r="J33" s="16">
        <v>2014</v>
      </c>
      <c r="K33" s="16">
        <v>3</v>
      </c>
      <c r="L33" s="16">
        <v>12</v>
      </c>
      <c r="M33" s="16" t="s">
        <v>141</v>
      </c>
      <c r="N33" s="24" t="s">
        <v>67</v>
      </c>
      <c r="O33" s="16">
        <v>4</v>
      </c>
      <c r="P33" s="16" t="s">
        <v>144</v>
      </c>
      <c r="Q33" s="16" t="s">
        <v>65</v>
      </c>
      <c r="R33" s="16">
        <f t="shared" si="0"/>
        <v>168</v>
      </c>
      <c r="S33" s="16"/>
    </row>
    <row r="34" spans="1:19" s="17" customFormat="1" ht="15" customHeight="1">
      <c r="A34" s="16">
        <v>30</v>
      </c>
      <c r="B34" s="16" t="s">
        <v>100</v>
      </c>
      <c r="C34" s="16" t="s">
        <v>136</v>
      </c>
      <c r="D34" s="16">
        <v>2</v>
      </c>
      <c r="E34" s="23" t="s">
        <v>125</v>
      </c>
      <c r="F34" s="16">
        <v>42</v>
      </c>
      <c r="G34" s="16">
        <v>15</v>
      </c>
      <c r="H34" s="16" t="s">
        <v>127</v>
      </c>
      <c r="I34" s="16">
        <v>4</v>
      </c>
      <c r="J34" s="16">
        <v>2014</v>
      </c>
      <c r="K34" s="16">
        <v>3</v>
      </c>
      <c r="L34" s="16">
        <v>13</v>
      </c>
      <c r="M34" s="16" t="s">
        <v>68</v>
      </c>
      <c r="N34" s="24" t="s">
        <v>91</v>
      </c>
      <c r="O34" s="16">
        <v>8</v>
      </c>
      <c r="P34" s="16" t="s">
        <v>145</v>
      </c>
      <c r="Q34" s="16" t="s">
        <v>65</v>
      </c>
      <c r="R34" s="16">
        <f t="shared" si="0"/>
        <v>336</v>
      </c>
      <c r="S34" s="16"/>
    </row>
    <row r="35" spans="1:19" s="17" customFormat="1" ht="15" customHeight="1">
      <c r="A35" s="16">
        <v>31</v>
      </c>
      <c r="B35" s="16" t="s">
        <v>100</v>
      </c>
      <c r="C35" s="16" t="s">
        <v>136</v>
      </c>
      <c r="D35" s="16">
        <v>2</v>
      </c>
      <c r="E35" s="23" t="s">
        <v>125</v>
      </c>
      <c r="F35" s="16">
        <v>42</v>
      </c>
      <c r="G35" s="16">
        <v>15</v>
      </c>
      <c r="H35" s="16" t="s">
        <v>127</v>
      </c>
      <c r="I35" s="16">
        <v>4</v>
      </c>
      <c r="J35" s="16">
        <v>2014</v>
      </c>
      <c r="K35" s="16">
        <v>3</v>
      </c>
      <c r="L35" s="16">
        <v>14</v>
      </c>
      <c r="M35" s="16" t="s">
        <v>142</v>
      </c>
      <c r="N35" s="24" t="s">
        <v>91</v>
      </c>
      <c r="O35" s="16">
        <v>8</v>
      </c>
      <c r="P35" s="16" t="s">
        <v>145</v>
      </c>
      <c r="Q35" s="16" t="s">
        <v>65</v>
      </c>
      <c r="R35" s="16">
        <f t="shared" si="0"/>
        <v>336</v>
      </c>
      <c r="S35" s="16"/>
    </row>
    <row r="36" spans="1:19" s="17" customFormat="1" ht="15" customHeight="1">
      <c r="A36" s="16">
        <v>32</v>
      </c>
      <c r="B36" s="16" t="s">
        <v>100</v>
      </c>
      <c r="C36" s="16" t="s">
        <v>133</v>
      </c>
      <c r="D36" s="16">
        <v>3</v>
      </c>
      <c r="E36" s="23" t="s">
        <v>126</v>
      </c>
      <c r="F36" s="16">
        <v>41</v>
      </c>
      <c r="G36" s="16">
        <v>15</v>
      </c>
      <c r="H36" s="16" t="s">
        <v>127</v>
      </c>
      <c r="I36" s="16">
        <v>3</v>
      </c>
      <c r="J36" s="16">
        <v>2014</v>
      </c>
      <c r="K36" s="16">
        <v>3</v>
      </c>
      <c r="L36" s="16">
        <v>3</v>
      </c>
      <c r="M36" s="16" t="s">
        <v>137</v>
      </c>
      <c r="N36" s="24" t="s">
        <v>91</v>
      </c>
      <c r="O36" s="16">
        <v>8</v>
      </c>
      <c r="P36" s="16" t="s">
        <v>139</v>
      </c>
      <c r="Q36" s="16" t="s">
        <v>65</v>
      </c>
      <c r="R36" s="16">
        <f t="shared" si="0"/>
        <v>328</v>
      </c>
      <c r="S36" s="16"/>
    </row>
    <row r="37" spans="1:19" s="17" customFormat="1" ht="15" customHeight="1">
      <c r="A37" s="16">
        <v>33</v>
      </c>
      <c r="B37" s="16" t="s">
        <v>100</v>
      </c>
      <c r="C37" s="16" t="s">
        <v>133</v>
      </c>
      <c r="D37" s="16">
        <v>3</v>
      </c>
      <c r="E37" s="23" t="s">
        <v>126</v>
      </c>
      <c r="F37" s="16">
        <v>41</v>
      </c>
      <c r="G37" s="16">
        <v>15</v>
      </c>
      <c r="H37" s="16" t="s">
        <v>127</v>
      </c>
      <c r="I37" s="16">
        <v>3</v>
      </c>
      <c r="J37" s="16">
        <v>2014</v>
      </c>
      <c r="K37" s="16">
        <v>3</v>
      </c>
      <c r="L37" s="16">
        <v>4</v>
      </c>
      <c r="M37" s="16" t="s">
        <v>140</v>
      </c>
      <c r="N37" s="24" t="s">
        <v>91</v>
      </c>
      <c r="O37" s="16">
        <v>8</v>
      </c>
      <c r="P37" s="16" t="s">
        <v>139</v>
      </c>
      <c r="Q37" s="16" t="s">
        <v>65</v>
      </c>
      <c r="R37" s="16">
        <f t="shared" si="0"/>
        <v>328</v>
      </c>
      <c r="S37" s="16"/>
    </row>
    <row r="38" spans="1:19" s="17" customFormat="1" ht="15" customHeight="1">
      <c r="A38" s="16">
        <v>34</v>
      </c>
      <c r="B38" s="16" t="s">
        <v>100</v>
      </c>
      <c r="C38" s="16" t="s">
        <v>134</v>
      </c>
      <c r="D38" s="16">
        <v>3</v>
      </c>
      <c r="E38" s="23" t="s">
        <v>126</v>
      </c>
      <c r="F38" s="16">
        <v>41</v>
      </c>
      <c r="G38" s="16">
        <v>15</v>
      </c>
      <c r="H38" s="16" t="s">
        <v>127</v>
      </c>
      <c r="I38" s="16">
        <v>3</v>
      </c>
      <c r="J38" s="16">
        <v>2014</v>
      </c>
      <c r="K38" s="16">
        <v>3</v>
      </c>
      <c r="L38" s="16">
        <v>5</v>
      </c>
      <c r="M38" s="16" t="s">
        <v>141</v>
      </c>
      <c r="N38" s="24" t="s">
        <v>67</v>
      </c>
      <c r="O38" s="16">
        <v>4</v>
      </c>
      <c r="P38" s="16" t="s">
        <v>143</v>
      </c>
      <c r="Q38" s="16" t="s">
        <v>65</v>
      </c>
      <c r="R38" s="16">
        <f t="shared" si="0"/>
        <v>164</v>
      </c>
      <c r="S38" s="16"/>
    </row>
    <row r="39" spans="1:19" s="17" customFormat="1" ht="15" customHeight="1">
      <c r="A39" s="16">
        <v>35</v>
      </c>
      <c r="B39" s="16" t="s">
        <v>100</v>
      </c>
      <c r="C39" s="16" t="s">
        <v>134</v>
      </c>
      <c r="D39" s="16">
        <v>3</v>
      </c>
      <c r="E39" s="23" t="s">
        <v>126</v>
      </c>
      <c r="F39" s="16">
        <v>41</v>
      </c>
      <c r="G39" s="16">
        <v>15</v>
      </c>
      <c r="H39" s="16" t="s">
        <v>127</v>
      </c>
      <c r="I39" s="16">
        <v>3</v>
      </c>
      <c r="J39" s="16">
        <v>2014</v>
      </c>
      <c r="K39" s="16">
        <v>3</v>
      </c>
      <c r="L39" s="16">
        <v>6</v>
      </c>
      <c r="M39" s="16" t="s">
        <v>68</v>
      </c>
      <c r="N39" s="24" t="s">
        <v>91</v>
      </c>
      <c r="O39" s="16">
        <v>8</v>
      </c>
      <c r="P39" s="16" t="s">
        <v>143</v>
      </c>
      <c r="Q39" s="16" t="s">
        <v>65</v>
      </c>
      <c r="R39" s="16">
        <f t="shared" si="0"/>
        <v>328</v>
      </c>
      <c r="S39" s="16"/>
    </row>
    <row r="40" spans="1:19" s="17" customFormat="1" ht="15" customHeight="1">
      <c r="A40" s="16">
        <v>36</v>
      </c>
      <c r="B40" s="16" t="s">
        <v>100</v>
      </c>
      <c r="C40" s="16" t="s">
        <v>134</v>
      </c>
      <c r="D40" s="16">
        <v>3</v>
      </c>
      <c r="E40" s="23" t="s">
        <v>126</v>
      </c>
      <c r="F40" s="16">
        <v>41</v>
      </c>
      <c r="G40" s="16">
        <v>15</v>
      </c>
      <c r="H40" s="16" t="s">
        <v>127</v>
      </c>
      <c r="I40" s="16">
        <v>3</v>
      </c>
      <c r="J40" s="16">
        <v>2014</v>
      </c>
      <c r="K40" s="16">
        <v>3</v>
      </c>
      <c r="L40" s="16">
        <v>7</v>
      </c>
      <c r="M40" s="16" t="s">
        <v>142</v>
      </c>
      <c r="N40" s="24" t="s">
        <v>91</v>
      </c>
      <c r="O40" s="16">
        <v>8</v>
      </c>
      <c r="P40" s="16" t="s">
        <v>143</v>
      </c>
      <c r="Q40" s="16" t="s">
        <v>65</v>
      </c>
      <c r="R40" s="16">
        <f t="shared" si="0"/>
        <v>328</v>
      </c>
      <c r="S40" s="16"/>
    </row>
    <row r="41" spans="1:19" s="17" customFormat="1" ht="15" customHeight="1">
      <c r="A41" s="16">
        <v>37</v>
      </c>
      <c r="B41" s="16" t="s">
        <v>100</v>
      </c>
      <c r="C41" s="16" t="s">
        <v>135</v>
      </c>
      <c r="D41" s="16">
        <v>2</v>
      </c>
      <c r="E41" s="23" t="s">
        <v>126</v>
      </c>
      <c r="F41" s="16">
        <v>41</v>
      </c>
      <c r="G41" s="16">
        <v>12</v>
      </c>
      <c r="H41" s="16" t="s">
        <v>128</v>
      </c>
      <c r="I41" s="16">
        <v>4</v>
      </c>
      <c r="J41" s="16">
        <v>2014</v>
      </c>
      <c r="K41" s="16">
        <v>3</v>
      </c>
      <c r="L41" s="16">
        <v>10</v>
      </c>
      <c r="M41" s="16" t="s">
        <v>137</v>
      </c>
      <c r="N41" s="24" t="s">
        <v>91</v>
      </c>
      <c r="O41" s="16">
        <v>8</v>
      </c>
      <c r="P41" s="16" t="s">
        <v>144</v>
      </c>
      <c r="Q41" s="16" t="s">
        <v>65</v>
      </c>
      <c r="R41" s="16">
        <f t="shared" si="0"/>
        <v>328</v>
      </c>
      <c r="S41" s="16"/>
    </row>
    <row r="42" spans="1:19" s="17" customFormat="1" ht="15" customHeight="1">
      <c r="A42" s="16">
        <v>38</v>
      </c>
      <c r="B42" s="16" t="s">
        <v>100</v>
      </c>
      <c r="C42" s="16" t="s">
        <v>135</v>
      </c>
      <c r="D42" s="16">
        <v>2</v>
      </c>
      <c r="E42" s="23" t="s">
        <v>126</v>
      </c>
      <c r="F42" s="16">
        <v>41</v>
      </c>
      <c r="G42" s="16">
        <v>12</v>
      </c>
      <c r="H42" s="16" t="s">
        <v>128</v>
      </c>
      <c r="I42" s="16">
        <v>4</v>
      </c>
      <c r="J42" s="16">
        <v>2014</v>
      </c>
      <c r="K42" s="16">
        <v>3</v>
      </c>
      <c r="L42" s="16">
        <v>11</v>
      </c>
      <c r="M42" s="16" t="s">
        <v>140</v>
      </c>
      <c r="N42" s="24" t="s">
        <v>91</v>
      </c>
      <c r="O42" s="16">
        <v>8</v>
      </c>
      <c r="P42" s="16" t="s">
        <v>144</v>
      </c>
      <c r="Q42" s="16" t="s">
        <v>65</v>
      </c>
      <c r="R42" s="16">
        <f t="shared" si="0"/>
        <v>328</v>
      </c>
      <c r="S42" s="16"/>
    </row>
    <row r="43" spans="1:19" s="17" customFormat="1" ht="15" customHeight="1">
      <c r="A43" s="16">
        <v>39</v>
      </c>
      <c r="B43" s="16" t="s">
        <v>100</v>
      </c>
      <c r="C43" s="16" t="s">
        <v>135</v>
      </c>
      <c r="D43" s="16">
        <v>2</v>
      </c>
      <c r="E43" s="23" t="s">
        <v>126</v>
      </c>
      <c r="F43" s="16">
        <v>41</v>
      </c>
      <c r="G43" s="16">
        <v>12</v>
      </c>
      <c r="H43" s="16" t="s">
        <v>128</v>
      </c>
      <c r="I43" s="16">
        <v>4</v>
      </c>
      <c r="J43" s="16">
        <v>2014</v>
      </c>
      <c r="K43" s="16">
        <v>3</v>
      </c>
      <c r="L43" s="16">
        <v>12</v>
      </c>
      <c r="M43" s="16" t="s">
        <v>141</v>
      </c>
      <c r="N43" s="24" t="s">
        <v>67</v>
      </c>
      <c r="O43" s="16">
        <v>4</v>
      </c>
      <c r="P43" s="16" t="s">
        <v>144</v>
      </c>
      <c r="Q43" s="16" t="s">
        <v>65</v>
      </c>
      <c r="R43" s="16">
        <f t="shared" si="0"/>
        <v>164</v>
      </c>
      <c r="S43" s="16"/>
    </row>
    <row r="44" spans="1:19" s="17" customFormat="1" ht="15" customHeight="1">
      <c r="A44" s="16">
        <v>40</v>
      </c>
      <c r="B44" s="16" t="s">
        <v>100</v>
      </c>
      <c r="C44" s="16" t="s">
        <v>136</v>
      </c>
      <c r="D44" s="16">
        <v>2</v>
      </c>
      <c r="E44" s="23" t="s">
        <v>126</v>
      </c>
      <c r="F44" s="16">
        <v>41</v>
      </c>
      <c r="G44" s="16">
        <v>15</v>
      </c>
      <c r="H44" s="16" t="s">
        <v>127</v>
      </c>
      <c r="I44" s="16">
        <v>4</v>
      </c>
      <c r="J44" s="16">
        <v>2014</v>
      </c>
      <c r="K44" s="16">
        <v>3</v>
      </c>
      <c r="L44" s="16">
        <v>13</v>
      </c>
      <c r="M44" s="16" t="s">
        <v>68</v>
      </c>
      <c r="N44" s="24" t="s">
        <v>91</v>
      </c>
      <c r="O44" s="16">
        <v>8</v>
      </c>
      <c r="P44" s="16" t="s">
        <v>145</v>
      </c>
      <c r="Q44" s="16" t="s">
        <v>65</v>
      </c>
      <c r="R44" s="16">
        <f t="shared" si="0"/>
        <v>328</v>
      </c>
      <c r="S44" s="16"/>
    </row>
    <row r="45" spans="1:19" s="17" customFormat="1" ht="15" customHeight="1">
      <c r="A45" s="16">
        <v>41</v>
      </c>
      <c r="B45" s="16" t="s">
        <v>100</v>
      </c>
      <c r="C45" s="16" t="s">
        <v>136</v>
      </c>
      <c r="D45" s="16">
        <v>2</v>
      </c>
      <c r="E45" s="23" t="s">
        <v>126</v>
      </c>
      <c r="F45" s="16">
        <v>41</v>
      </c>
      <c r="G45" s="16">
        <v>15</v>
      </c>
      <c r="H45" s="16" t="s">
        <v>127</v>
      </c>
      <c r="I45" s="16">
        <v>4</v>
      </c>
      <c r="J45" s="16">
        <v>2014</v>
      </c>
      <c r="K45" s="16">
        <v>3</v>
      </c>
      <c r="L45" s="16">
        <v>14</v>
      </c>
      <c r="M45" s="16" t="s">
        <v>142</v>
      </c>
      <c r="N45" s="24" t="s">
        <v>91</v>
      </c>
      <c r="O45" s="16">
        <v>8</v>
      </c>
      <c r="P45" s="16" t="s">
        <v>145</v>
      </c>
      <c r="Q45" s="16" t="s">
        <v>65</v>
      </c>
      <c r="R45" s="16">
        <f t="shared" si="0"/>
        <v>328</v>
      </c>
      <c r="S45" s="16"/>
    </row>
    <row r="46" spans="1:19" s="17" customFormat="1" ht="15" customHeight="1">
      <c r="A46" s="16">
        <v>42</v>
      </c>
      <c r="B46" s="16" t="s">
        <v>181</v>
      </c>
      <c r="C46" s="16" t="s">
        <v>182</v>
      </c>
      <c r="D46" s="16">
        <v>2</v>
      </c>
      <c r="E46" s="23" t="s">
        <v>185</v>
      </c>
      <c r="F46" s="16">
        <v>21</v>
      </c>
      <c r="G46" s="16">
        <v>11</v>
      </c>
      <c r="H46" s="16">
        <v>2</v>
      </c>
      <c r="I46" s="16">
        <v>5</v>
      </c>
      <c r="J46" s="16">
        <v>2014</v>
      </c>
      <c r="K46" s="16">
        <v>3</v>
      </c>
      <c r="L46" s="16">
        <v>18</v>
      </c>
      <c r="M46" s="16" t="s">
        <v>186</v>
      </c>
      <c r="N46" s="24" t="s">
        <v>93</v>
      </c>
      <c r="O46" s="16">
        <v>4</v>
      </c>
      <c r="P46" s="16" t="s">
        <v>183</v>
      </c>
      <c r="Q46" s="16" t="s">
        <v>184</v>
      </c>
      <c r="R46" s="16">
        <f t="shared" si="0"/>
        <v>84</v>
      </c>
      <c r="S46" s="16"/>
    </row>
    <row r="47" spans="1:19" ht="15" customHeight="1">
      <c r="A47" s="16">
        <v>43</v>
      </c>
      <c r="B47" s="2" t="s">
        <v>54</v>
      </c>
      <c r="C47" s="2" t="s">
        <v>178</v>
      </c>
      <c r="D47" s="16">
        <v>2</v>
      </c>
      <c r="E47" s="2" t="s">
        <v>120</v>
      </c>
      <c r="F47" s="2">
        <v>20</v>
      </c>
      <c r="G47" s="2">
        <v>20</v>
      </c>
      <c r="H47" s="2">
        <v>1</v>
      </c>
      <c r="I47" s="2">
        <v>5</v>
      </c>
      <c r="J47" s="2">
        <v>2014</v>
      </c>
      <c r="K47" s="2">
        <v>3</v>
      </c>
      <c r="L47" s="2">
        <v>17</v>
      </c>
      <c r="M47" s="2" t="s">
        <v>121</v>
      </c>
      <c r="N47" s="20" t="s">
        <v>91</v>
      </c>
      <c r="O47" s="2">
        <v>8</v>
      </c>
      <c r="P47" s="21" t="s">
        <v>173</v>
      </c>
      <c r="Q47" s="2" t="s">
        <v>65</v>
      </c>
      <c r="R47" s="16">
        <f t="shared" si="0"/>
        <v>160</v>
      </c>
      <c r="S47" s="2"/>
    </row>
    <row r="48" spans="1:19" ht="15" customHeight="1">
      <c r="A48" s="16">
        <v>44</v>
      </c>
      <c r="B48" s="2" t="s">
        <v>54</v>
      </c>
      <c r="C48" s="2" t="s">
        <v>178</v>
      </c>
      <c r="D48" s="16">
        <v>2</v>
      </c>
      <c r="E48" s="2" t="s">
        <v>120</v>
      </c>
      <c r="F48" s="2">
        <v>20</v>
      </c>
      <c r="G48" s="2">
        <v>20</v>
      </c>
      <c r="H48" s="2">
        <v>1</v>
      </c>
      <c r="I48" s="2">
        <v>5</v>
      </c>
      <c r="J48" s="2">
        <v>2014</v>
      </c>
      <c r="K48" s="2">
        <v>3</v>
      </c>
      <c r="L48" s="2">
        <v>18</v>
      </c>
      <c r="M48" s="2" t="s">
        <v>56</v>
      </c>
      <c r="N48" s="20" t="s">
        <v>92</v>
      </c>
      <c r="O48" s="2">
        <v>4</v>
      </c>
      <c r="P48" s="21" t="s">
        <v>173</v>
      </c>
      <c r="Q48" s="2" t="s">
        <v>65</v>
      </c>
      <c r="R48" s="16">
        <f t="shared" si="0"/>
        <v>80</v>
      </c>
      <c r="S48" s="2"/>
    </row>
    <row r="49" spans="1:19" ht="15" customHeight="1">
      <c r="A49" s="16">
        <v>45</v>
      </c>
      <c r="B49" s="2" t="s">
        <v>54</v>
      </c>
      <c r="C49" s="2" t="s">
        <v>122</v>
      </c>
      <c r="D49" s="16">
        <v>2</v>
      </c>
      <c r="E49" s="2" t="s">
        <v>105</v>
      </c>
      <c r="F49" s="2">
        <v>20</v>
      </c>
      <c r="G49" s="2">
        <v>10</v>
      </c>
      <c r="H49" s="2">
        <v>2</v>
      </c>
      <c r="I49" s="2">
        <v>5</v>
      </c>
      <c r="J49" s="2">
        <v>2014</v>
      </c>
      <c r="K49" s="2">
        <v>3</v>
      </c>
      <c r="L49" s="2">
        <v>18</v>
      </c>
      <c r="M49" s="2" t="s">
        <v>123</v>
      </c>
      <c r="N49" s="20" t="s">
        <v>93</v>
      </c>
      <c r="O49" s="2">
        <v>4</v>
      </c>
      <c r="P49" s="21" t="s">
        <v>146</v>
      </c>
      <c r="Q49" s="2" t="s">
        <v>65</v>
      </c>
      <c r="R49" s="16">
        <f t="shared" si="0"/>
        <v>80</v>
      </c>
      <c r="S49" s="2"/>
    </row>
    <row r="50" spans="1:19" ht="15" customHeight="1">
      <c r="A50" s="16">
        <v>46</v>
      </c>
      <c r="B50" s="2" t="s">
        <v>54</v>
      </c>
      <c r="C50" s="2" t="s">
        <v>122</v>
      </c>
      <c r="D50" s="16">
        <v>2</v>
      </c>
      <c r="E50" s="2" t="s">
        <v>105</v>
      </c>
      <c r="F50" s="2">
        <v>20</v>
      </c>
      <c r="G50" s="2">
        <v>10</v>
      </c>
      <c r="H50" s="2">
        <v>2</v>
      </c>
      <c r="I50" s="2">
        <v>5</v>
      </c>
      <c r="J50" s="2">
        <v>2014</v>
      </c>
      <c r="K50" s="2">
        <v>3</v>
      </c>
      <c r="L50" s="2">
        <v>19</v>
      </c>
      <c r="M50" s="2" t="s">
        <v>83</v>
      </c>
      <c r="N50" s="20" t="s">
        <v>92</v>
      </c>
      <c r="O50" s="2">
        <v>4</v>
      </c>
      <c r="P50" s="21" t="s">
        <v>146</v>
      </c>
      <c r="Q50" s="2" t="s">
        <v>65</v>
      </c>
      <c r="R50" s="16">
        <f t="shared" si="0"/>
        <v>80</v>
      </c>
      <c r="S50" s="2"/>
    </row>
    <row r="51" spans="1:19" ht="15" customHeight="1">
      <c r="A51" s="16">
        <v>47</v>
      </c>
      <c r="B51" s="2" t="s">
        <v>54</v>
      </c>
      <c r="C51" s="2" t="s">
        <v>57</v>
      </c>
      <c r="D51" s="16">
        <v>2</v>
      </c>
      <c r="E51" s="2" t="s">
        <v>72</v>
      </c>
      <c r="F51" s="2">
        <v>20</v>
      </c>
      <c r="G51" s="2">
        <v>6</v>
      </c>
      <c r="H51" s="2" t="s">
        <v>60</v>
      </c>
      <c r="I51" s="2">
        <v>5</v>
      </c>
      <c r="J51" s="2">
        <v>2014</v>
      </c>
      <c r="K51" s="2">
        <v>3</v>
      </c>
      <c r="L51" s="2">
        <v>20</v>
      </c>
      <c r="M51" s="2" t="s">
        <v>68</v>
      </c>
      <c r="N51" s="2" t="s">
        <v>62</v>
      </c>
      <c r="O51" s="2">
        <v>8</v>
      </c>
      <c r="P51" s="21" t="s">
        <v>148</v>
      </c>
      <c r="Q51" s="2" t="s">
        <v>65</v>
      </c>
      <c r="R51" s="16">
        <f t="shared" si="0"/>
        <v>160</v>
      </c>
      <c r="S51" s="2"/>
    </row>
    <row r="52" spans="1:19" ht="15" customHeight="1">
      <c r="A52" s="16">
        <v>48</v>
      </c>
      <c r="B52" s="2" t="s">
        <v>54</v>
      </c>
      <c r="C52" s="2" t="s">
        <v>69</v>
      </c>
      <c r="D52" s="16">
        <v>2</v>
      </c>
      <c r="E52" s="2" t="s">
        <v>72</v>
      </c>
      <c r="F52" s="2">
        <v>20</v>
      </c>
      <c r="G52" s="2">
        <v>6</v>
      </c>
      <c r="H52" s="2" t="s">
        <v>60</v>
      </c>
      <c r="I52" s="2">
        <v>5</v>
      </c>
      <c r="J52" s="2">
        <v>2014</v>
      </c>
      <c r="K52" s="2">
        <v>3</v>
      </c>
      <c r="L52" s="2">
        <v>21</v>
      </c>
      <c r="M52" s="2" t="s">
        <v>124</v>
      </c>
      <c r="N52" s="2" t="s">
        <v>62</v>
      </c>
      <c r="O52" s="2">
        <v>8</v>
      </c>
      <c r="P52" s="21" t="s">
        <v>147</v>
      </c>
      <c r="Q52" s="2" t="s">
        <v>65</v>
      </c>
      <c r="R52" s="16">
        <f t="shared" si="0"/>
        <v>160</v>
      </c>
      <c r="S52" s="2"/>
    </row>
    <row r="53" spans="1:19" ht="15" customHeight="1">
      <c r="A53" s="16">
        <v>49</v>
      </c>
      <c r="B53" s="2" t="s">
        <v>54</v>
      </c>
      <c r="C53" s="2" t="s">
        <v>178</v>
      </c>
      <c r="D53" s="16">
        <v>2</v>
      </c>
      <c r="E53" s="2" t="s">
        <v>73</v>
      </c>
      <c r="F53" s="2">
        <v>27</v>
      </c>
      <c r="G53" s="2">
        <v>27</v>
      </c>
      <c r="H53" s="2">
        <v>1</v>
      </c>
      <c r="I53" s="2">
        <v>5</v>
      </c>
      <c r="J53" s="2">
        <v>2014</v>
      </c>
      <c r="K53" s="2">
        <v>3</v>
      </c>
      <c r="L53" s="2">
        <v>17</v>
      </c>
      <c r="M53" s="2" t="s">
        <v>121</v>
      </c>
      <c r="N53" s="20" t="s">
        <v>91</v>
      </c>
      <c r="O53" s="2">
        <v>8</v>
      </c>
      <c r="P53" s="21" t="s">
        <v>170</v>
      </c>
      <c r="Q53" s="2" t="s">
        <v>65</v>
      </c>
      <c r="R53" s="16">
        <f aca="true" t="shared" si="1" ref="R53:R81">F53*O53</f>
        <v>216</v>
      </c>
      <c r="S53" s="2"/>
    </row>
    <row r="54" spans="1:19" ht="15" customHeight="1">
      <c r="A54" s="16">
        <v>50</v>
      </c>
      <c r="B54" s="2" t="s">
        <v>54</v>
      </c>
      <c r="C54" s="2" t="s">
        <v>178</v>
      </c>
      <c r="D54" s="16">
        <v>2</v>
      </c>
      <c r="E54" s="2" t="s">
        <v>73</v>
      </c>
      <c r="F54" s="2">
        <v>27</v>
      </c>
      <c r="G54" s="2">
        <v>27</v>
      </c>
      <c r="H54" s="2">
        <v>1</v>
      </c>
      <c r="I54" s="2">
        <v>5</v>
      </c>
      <c r="J54" s="2">
        <v>2014</v>
      </c>
      <c r="K54" s="2">
        <v>3</v>
      </c>
      <c r="L54" s="2">
        <v>18</v>
      </c>
      <c r="M54" s="2" t="s">
        <v>56</v>
      </c>
      <c r="N54" s="20" t="s">
        <v>92</v>
      </c>
      <c r="O54" s="2">
        <v>4</v>
      </c>
      <c r="P54" s="21" t="s">
        <v>170</v>
      </c>
      <c r="Q54" s="2" t="s">
        <v>65</v>
      </c>
      <c r="R54" s="16">
        <f t="shared" si="1"/>
        <v>108</v>
      </c>
      <c r="S54" s="2"/>
    </row>
    <row r="55" spans="1:19" ht="15" customHeight="1">
      <c r="A55" s="16">
        <v>51</v>
      </c>
      <c r="B55" s="2" t="s">
        <v>54</v>
      </c>
      <c r="C55" s="2" t="s">
        <v>122</v>
      </c>
      <c r="D55" s="16">
        <v>2</v>
      </c>
      <c r="E55" s="2" t="s">
        <v>73</v>
      </c>
      <c r="F55" s="2">
        <v>27</v>
      </c>
      <c r="G55" s="2">
        <v>14</v>
      </c>
      <c r="H55" s="2" t="s">
        <v>96</v>
      </c>
      <c r="I55" s="2">
        <v>5</v>
      </c>
      <c r="J55" s="2">
        <v>2014</v>
      </c>
      <c r="K55" s="2">
        <v>3</v>
      </c>
      <c r="L55" s="2">
        <v>18</v>
      </c>
      <c r="M55" s="2" t="s">
        <v>123</v>
      </c>
      <c r="N55" s="20" t="s">
        <v>93</v>
      </c>
      <c r="O55" s="2">
        <v>4</v>
      </c>
      <c r="P55" s="21" t="s">
        <v>146</v>
      </c>
      <c r="Q55" s="2" t="s">
        <v>65</v>
      </c>
      <c r="R55" s="16">
        <f t="shared" si="1"/>
        <v>108</v>
      </c>
      <c r="S55" s="2"/>
    </row>
    <row r="56" spans="1:19" ht="15" customHeight="1">
      <c r="A56" s="16">
        <v>52</v>
      </c>
      <c r="B56" s="2" t="s">
        <v>54</v>
      </c>
      <c r="C56" s="2" t="s">
        <v>122</v>
      </c>
      <c r="D56" s="16">
        <v>2</v>
      </c>
      <c r="E56" s="2" t="s">
        <v>73</v>
      </c>
      <c r="F56" s="2">
        <v>27</v>
      </c>
      <c r="G56" s="2">
        <v>14</v>
      </c>
      <c r="H56" s="2" t="s">
        <v>96</v>
      </c>
      <c r="I56" s="2">
        <v>5</v>
      </c>
      <c r="J56" s="2">
        <v>2014</v>
      </c>
      <c r="K56" s="2">
        <v>3</v>
      </c>
      <c r="L56" s="2">
        <v>19</v>
      </c>
      <c r="M56" s="2" t="s">
        <v>83</v>
      </c>
      <c r="N56" s="20" t="s">
        <v>92</v>
      </c>
      <c r="O56" s="2">
        <v>4</v>
      </c>
      <c r="P56" s="21" t="s">
        <v>146</v>
      </c>
      <c r="Q56" s="2" t="s">
        <v>65</v>
      </c>
      <c r="R56" s="16">
        <f t="shared" si="1"/>
        <v>108</v>
      </c>
      <c r="S56" s="2"/>
    </row>
    <row r="57" spans="1:19" ht="15" customHeight="1">
      <c r="A57" s="16">
        <v>53</v>
      </c>
      <c r="B57" s="2" t="s">
        <v>54</v>
      </c>
      <c r="C57" s="2" t="s">
        <v>57</v>
      </c>
      <c r="D57" s="16">
        <v>2</v>
      </c>
      <c r="E57" s="2" t="s">
        <v>110</v>
      </c>
      <c r="F57" s="2">
        <v>27</v>
      </c>
      <c r="G57" s="2">
        <v>9</v>
      </c>
      <c r="H57" s="2">
        <v>3</v>
      </c>
      <c r="I57" s="2">
        <v>5</v>
      </c>
      <c r="J57" s="2">
        <v>2014</v>
      </c>
      <c r="K57" s="2">
        <v>3</v>
      </c>
      <c r="L57" s="2">
        <v>20</v>
      </c>
      <c r="M57" s="2" t="s">
        <v>68</v>
      </c>
      <c r="N57" s="2" t="s">
        <v>62</v>
      </c>
      <c r="O57" s="2">
        <v>8</v>
      </c>
      <c r="P57" s="21" t="s">
        <v>148</v>
      </c>
      <c r="Q57" s="2" t="s">
        <v>65</v>
      </c>
      <c r="R57" s="16">
        <f t="shared" si="1"/>
        <v>216</v>
      </c>
      <c r="S57" s="2"/>
    </row>
    <row r="58" spans="1:19" ht="15" customHeight="1">
      <c r="A58" s="16">
        <v>54</v>
      </c>
      <c r="B58" s="2" t="s">
        <v>54</v>
      </c>
      <c r="C58" s="2" t="s">
        <v>69</v>
      </c>
      <c r="D58" s="16">
        <v>2</v>
      </c>
      <c r="E58" s="2" t="s">
        <v>110</v>
      </c>
      <c r="F58" s="2">
        <v>27</v>
      </c>
      <c r="G58" s="2">
        <v>9</v>
      </c>
      <c r="H58" s="2">
        <v>3</v>
      </c>
      <c r="I58" s="2">
        <v>5</v>
      </c>
      <c r="J58" s="2">
        <v>2014</v>
      </c>
      <c r="K58" s="2">
        <v>3</v>
      </c>
      <c r="L58" s="2">
        <v>21</v>
      </c>
      <c r="M58" s="2" t="s">
        <v>124</v>
      </c>
      <c r="N58" s="2" t="s">
        <v>62</v>
      </c>
      <c r="O58" s="2">
        <v>8</v>
      </c>
      <c r="P58" s="21" t="s">
        <v>147</v>
      </c>
      <c r="Q58" s="2" t="s">
        <v>65</v>
      </c>
      <c r="R58" s="16">
        <f t="shared" si="1"/>
        <v>216</v>
      </c>
      <c r="S58" s="2"/>
    </row>
    <row r="59" spans="1:19" ht="15" customHeight="1">
      <c r="A59" s="16">
        <v>55</v>
      </c>
      <c r="B59" s="2" t="s">
        <v>54</v>
      </c>
      <c r="C59" s="2" t="s">
        <v>178</v>
      </c>
      <c r="D59" s="16">
        <v>2</v>
      </c>
      <c r="E59" s="2" t="s">
        <v>64</v>
      </c>
      <c r="F59" s="2">
        <v>35</v>
      </c>
      <c r="G59" s="2">
        <v>35</v>
      </c>
      <c r="H59" s="2">
        <v>1</v>
      </c>
      <c r="I59" s="2">
        <v>6</v>
      </c>
      <c r="J59" s="2">
        <v>2014</v>
      </c>
      <c r="K59" s="2">
        <v>3</v>
      </c>
      <c r="L59" s="2">
        <v>24</v>
      </c>
      <c r="M59" s="2" t="s">
        <v>121</v>
      </c>
      <c r="N59" s="20" t="s">
        <v>91</v>
      </c>
      <c r="O59" s="2">
        <v>8</v>
      </c>
      <c r="P59" s="21" t="s">
        <v>173</v>
      </c>
      <c r="Q59" s="2" t="s">
        <v>65</v>
      </c>
      <c r="R59" s="16">
        <f t="shared" si="1"/>
        <v>280</v>
      </c>
      <c r="S59" s="2"/>
    </row>
    <row r="60" spans="1:19" ht="15" customHeight="1">
      <c r="A60" s="16">
        <v>56</v>
      </c>
      <c r="B60" s="2" t="s">
        <v>54</v>
      </c>
      <c r="C60" s="2" t="s">
        <v>178</v>
      </c>
      <c r="D60" s="16">
        <v>2</v>
      </c>
      <c r="E60" s="2" t="s">
        <v>64</v>
      </c>
      <c r="F60" s="2">
        <v>35</v>
      </c>
      <c r="G60" s="2">
        <v>35</v>
      </c>
      <c r="H60" s="2">
        <v>1</v>
      </c>
      <c r="I60" s="2">
        <v>6</v>
      </c>
      <c r="J60" s="2">
        <v>2014</v>
      </c>
      <c r="K60" s="2">
        <v>3</v>
      </c>
      <c r="L60" s="2">
        <v>25</v>
      </c>
      <c r="M60" s="2" t="s">
        <v>56</v>
      </c>
      <c r="N60" s="20" t="s">
        <v>92</v>
      </c>
      <c r="O60" s="2">
        <v>4</v>
      </c>
      <c r="P60" s="21" t="s">
        <v>173</v>
      </c>
      <c r="Q60" s="2" t="s">
        <v>65</v>
      </c>
      <c r="R60" s="16">
        <f t="shared" si="1"/>
        <v>140</v>
      </c>
      <c r="S60" s="2"/>
    </row>
    <row r="61" spans="1:19" ht="15" customHeight="1">
      <c r="A61" s="16">
        <v>57</v>
      </c>
      <c r="B61" s="2" t="s">
        <v>54</v>
      </c>
      <c r="C61" s="2" t="s">
        <v>122</v>
      </c>
      <c r="D61" s="16">
        <v>2</v>
      </c>
      <c r="E61" s="2" t="s">
        <v>63</v>
      </c>
      <c r="F61" s="2">
        <v>35</v>
      </c>
      <c r="G61" s="2">
        <v>18</v>
      </c>
      <c r="H61" s="2" t="s">
        <v>96</v>
      </c>
      <c r="I61" s="2">
        <v>6</v>
      </c>
      <c r="J61" s="2">
        <v>2014</v>
      </c>
      <c r="K61" s="2">
        <v>3</v>
      </c>
      <c r="L61" s="2">
        <v>25</v>
      </c>
      <c r="M61" s="2" t="s">
        <v>123</v>
      </c>
      <c r="N61" s="20" t="s">
        <v>93</v>
      </c>
      <c r="O61" s="2">
        <v>4</v>
      </c>
      <c r="P61" s="21" t="s">
        <v>146</v>
      </c>
      <c r="Q61" s="2" t="s">
        <v>65</v>
      </c>
      <c r="R61" s="16">
        <f t="shared" si="1"/>
        <v>140</v>
      </c>
      <c r="S61" s="2"/>
    </row>
    <row r="62" spans="1:19" ht="15" customHeight="1">
      <c r="A62" s="16">
        <v>58</v>
      </c>
      <c r="B62" s="2" t="s">
        <v>54</v>
      </c>
      <c r="C62" s="2" t="s">
        <v>122</v>
      </c>
      <c r="D62" s="16">
        <v>2</v>
      </c>
      <c r="E62" s="2" t="s">
        <v>63</v>
      </c>
      <c r="F62" s="2">
        <v>35</v>
      </c>
      <c r="G62" s="2">
        <v>18</v>
      </c>
      <c r="H62" s="2" t="s">
        <v>96</v>
      </c>
      <c r="I62" s="2">
        <v>6</v>
      </c>
      <c r="J62" s="2">
        <v>2014</v>
      </c>
      <c r="K62" s="2">
        <v>3</v>
      </c>
      <c r="L62" s="2">
        <v>26</v>
      </c>
      <c r="M62" s="2" t="s">
        <v>83</v>
      </c>
      <c r="N62" s="20" t="s">
        <v>92</v>
      </c>
      <c r="O62" s="2">
        <v>4</v>
      </c>
      <c r="P62" s="2" t="s">
        <v>146</v>
      </c>
      <c r="Q62" s="2" t="s">
        <v>65</v>
      </c>
      <c r="R62" s="16">
        <f t="shared" si="1"/>
        <v>140</v>
      </c>
      <c r="S62" s="2"/>
    </row>
    <row r="63" spans="1:19" ht="15" customHeight="1">
      <c r="A63" s="16">
        <v>59</v>
      </c>
      <c r="B63" s="2" t="s">
        <v>54</v>
      </c>
      <c r="C63" s="2" t="s">
        <v>57</v>
      </c>
      <c r="D63" s="16">
        <v>2</v>
      </c>
      <c r="E63" s="2" t="s">
        <v>63</v>
      </c>
      <c r="F63" s="2">
        <v>35</v>
      </c>
      <c r="G63" s="2">
        <v>15</v>
      </c>
      <c r="H63" s="2" t="s">
        <v>127</v>
      </c>
      <c r="I63" s="2">
        <v>6</v>
      </c>
      <c r="J63" s="2">
        <v>2014</v>
      </c>
      <c r="K63" s="2">
        <v>3</v>
      </c>
      <c r="L63" s="2">
        <v>27</v>
      </c>
      <c r="M63" s="2" t="s">
        <v>68</v>
      </c>
      <c r="N63" s="2" t="s">
        <v>62</v>
      </c>
      <c r="O63" s="2">
        <v>8</v>
      </c>
      <c r="P63" s="2" t="s">
        <v>148</v>
      </c>
      <c r="Q63" s="2" t="s">
        <v>65</v>
      </c>
      <c r="R63" s="16">
        <f t="shared" si="1"/>
        <v>280</v>
      </c>
      <c r="S63" s="2"/>
    </row>
    <row r="64" spans="1:19" ht="15" customHeight="1">
      <c r="A64" s="16">
        <v>60</v>
      </c>
      <c r="B64" s="2" t="s">
        <v>54</v>
      </c>
      <c r="C64" s="2" t="s">
        <v>69</v>
      </c>
      <c r="D64" s="16">
        <v>2</v>
      </c>
      <c r="E64" s="2" t="s">
        <v>63</v>
      </c>
      <c r="F64" s="2">
        <v>35</v>
      </c>
      <c r="G64" s="2">
        <v>15</v>
      </c>
      <c r="H64" s="2" t="s">
        <v>127</v>
      </c>
      <c r="I64" s="2">
        <v>6</v>
      </c>
      <c r="J64" s="2">
        <v>2014</v>
      </c>
      <c r="K64" s="2">
        <v>3</v>
      </c>
      <c r="L64" s="2">
        <v>28</v>
      </c>
      <c r="M64" s="2" t="s">
        <v>124</v>
      </c>
      <c r="N64" s="2" t="s">
        <v>62</v>
      </c>
      <c r="O64" s="2">
        <v>8</v>
      </c>
      <c r="P64" s="2" t="s">
        <v>147</v>
      </c>
      <c r="Q64" s="2" t="s">
        <v>65</v>
      </c>
      <c r="R64" s="16">
        <f t="shared" si="1"/>
        <v>280</v>
      </c>
      <c r="S64" s="2"/>
    </row>
    <row r="65" spans="1:19" ht="15" customHeight="1">
      <c r="A65" s="16">
        <v>61</v>
      </c>
      <c r="B65" s="2" t="s">
        <v>54</v>
      </c>
      <c r="C65" s="2" t="s">
        <v>178</v>
      </c>
      <c r="D65" s="16">
        <v>2</v>
      </c>
      <c r="E65" s="2" t="s">
        <v>71</v>
      </c>
      <c r="F65" s="2">
        <v>29</v>
      </c>
      <c r="G65" s="2">
        <v>29</v>
      </c>
      <c r="H65" s="2">
        <v>1</v>
      </c>
      <c r="I65" s="2">
        <v>7</v>
      </c>
      <c r="J65" s="2">
        <v>2014</v>
      </c>
      <c r="K65" s="2">
        <v>3</v>
      </c>
      <c r="L65" s="2">
        <v>31</v>
      </c>
      <c r="M65" s="2" t="s">
        <v>121</v>
      </c>
      <c r="N65" s="20" t="s">
        <v>91</v>
      </c>
      <c r="O65" s="2">
        <v>8</v>
      </c>
      <c r="P65" s="21" t="s">
        <v>173</v>
      </c>
      <c r="Q65" s="2" t="s">
        <v>65</v>
      </c>
      <c r="R65" s="16">
        <f t="shared" si="1"/>
        <v>232</v>
      </c>
      <c r="S65" s="2"/>
    </row>
    <row r="66" spans="1:19" ht="15" customHeight="1">
      <c r="A66" s="16">
        <v>62</v>
      </c>
      <c r="B66" s="2" t="s">
        <v>54</v>
      </c>
      <c r="C66" s="2" t="s">
        <v>178</v>
      </c>
      <c r="D66" s="16">
        <v>2</v>
      </c>
      <c r="E66" s="2" t="s">
        <v>71</v>
      </c>
      <c r="F66" s="2">
        <v>29</v>
      </c>
      <c r="G66" s="2">
        <v>29</v>
      </c>
      <c r="H66" s="2">
        <v>1</v>
      </c>
      <c r="I66" s="2">
        <v>7</v>
      </c>
      <c r="J66" s="2">
        <v>2014</v>
      </c>
      <c r="K66" s="2">
        <v>4</v>
      </c>
      <c r="L66" s="2">
        <v>1</v>
      </c>
      <c r="M66" s="2" t="s">
        <v>56</v>
      </c>
      <c r="N66" s="20" t="s">
        <v>92</v>
      </c>
      <c r="O66" s="2">
        <v>4</v>
      </c>
      <c r="P66" s="21" t="s">
        <v>173</v>
      </c>
      <c r="Q66" s="2" t="s">
        <v>65</v>
      </c>
      <c r="R66" s="16">
        <f t="shared" si="1"/>
        <v>116</v>
      </c>
      <c r="S66" s="2"/>
    </row>
    <row r="67" spans="1:19" ht="15" customHeight="1">
      <c r="A67" s="16">
        <v>63</v>
      </c>
      <c r="B67" s="2" t="s">
        <v>54</v>
      </c>
      <c r="C67" s="2" t="s">
        <v>122</v>
      </c>
      <c r="D67" s="16">
        <v>2</v>
      </c>
      <c r="E67" s="2" t="s">
        <v>71</v>
      </c>
      <c r="F67" s="2">
        <v>29</v>
      </c>
      <c r="G67" s="2">
        <v>15</v>
      </c>
      <c r="H67" s="2" t="s">
        <v>96</v>
      </c>
      <c r="I67" s="2">
        <v>7</v>
      </c>
      <c r="J67" s="2">
        <v>2014</v>
      </c>
      <c r="K67" s="2">
        <v>4</v>
      </c>
      <c r="L67" s="2">
        <v>1</v>
      </c>
      <c r="M67" s="2" t="s">
        <v>123</v>
      </c>
      <c r="N67" s="20" t="s">
        <v>93</v>
      </c>
      <c r="O67" s="2">
        <v>4</v>
      </c>
      <c r="P67" s="2" t="s">
        <v>146</v>
      </c>
      <c r="Q67" s="2" t="s">
        <v>65</v>
      </c>
      <c r="R67" s="16">
        <f t="shared" si="1"/>
        <v>116</v>
      </c>
      <c r="S67" s="2"/>
    </row>
    <row r="68" spans="1:19" ht="15" customHeight="1">
      <c r="A68" s="16">
        <v>64</v>
      </c>
      <c r="B68" s="2" t="s">
        <v>54</v>
      </c>
      <c r="C68" s="2" t="s">
        <v>122</v>
      </c>
      <c r="D68" s="16">
        <v>2</v>
      </c>
      <c r="E68" s="2" t="s">
        <v>71</v>
      </c>
      <c r="F68" s="2">
        <v>29</v>
      </c>
      <c r="G68" s="2">
        <v>15</v>
      </c>
      <c r="H68" s="2" t="s">
        <v>96</v>
      </c>
      <c r="I68" s="2">
        <v>7</v>
      </c>
      <c r="J68" s="2">
        <v>2014</v>
      </c>
      <c r="K68" s="2">
        <v>4</v>
      </c>
      <c r="L68" s="2">
        <v>2</v>
      </c>
      <c r="M68" s="2" t="s">
        <v>83</v>
      </c>
      <c r="N68" s="20" t="s">
        <v>92</v>
      </c>
      <c r="O68" s="2">
        <v>4</v>
      </c>
      <c r="P68" s="2" t="s">
        <v>146</v>
      </c>
      <c r="Q68" s="2" t="s">
        <v>65</v>
      </c>
      <c r="R68" s="16">
        <f t="shared" si="1"/>
        <v>116</v>
      </c>
      <c r="S68" s="2"/>
    </row>
    <row r="69" spans="1:19" ht="15" customHeight="1">
      <c r="A69" s="16">
        <v>65</v>
      </c>
      <c r="B69" s="2" t="s">
        <v>54</v>
      </c>
      <c r="C69" s="2" t="s">
        <v>57</v>
      </c>
      <c r="D69" s="16">
        <v>2</v>
      </c>
      <c r="E69" s="2" t="s">
        <v>71</v>
      </c>
      <c r="F69" s="2">
        <v>29</v>
      </c>
      <c r="G69" s="2">
        <v>15</v>
      </c>
      <c r="H69" s="2" t="s">
        <v>96</v>
      </c>
      <c r="I69" s="2">
        <v>7</v>
      </c>
      <c r="J69" s="2">
        <v>2014</v>
      </c>
      <c r="K69" s="2">
        <v>4</v>
      </c>
      <c r="L69" s="2">
        <v>3</v>
      </c>
      <c r="M69" s="2" t="s">
        <v>68</v>
      </c>
      <c r="N69" s="2" t="s">
        <v>62</v>
      </c>
      <c r="O69" s="2">
        <v>8</v>
      </c>
      <c r="P69" s="2" t="s">
        <v>148</v>
      </c>
      <c r="Q69" s="2" t="s">
        <v>65</v>
      </c>
      <c r="R69" s="16">
        <f t="shared" si="1"/>
        <v>232</v>
      </c>
      <c r="S69" s="2"/>
    </row>
    <row r="70" spans="1:19" ht="15" customHeight="1">
      <c r="A70" s="16">
        <v>66</v>
      </c>
      <c r="B70" s="2" t="s">
        <v>54</v>
      </c>
      <c r="C70" s="2" t="s">
        <v>69</v>
      </c>
      <c r="D70" s="16">
        <v>2</v>
      </c>
      <c r="E70" s="2" t="s">
        <v>70</v>
      </c>
      <c r="F70" s="2">
        <v>29</v>
      </c>
      <c r="G70" s="2">
        <v>15</v>
      </c>
      <c r="H70" s="2" t="s">
        <v>96</v>
      </c>
      <c r="I70" s="2">
        <v>7</v>
      </c>
      <c r="J70" s="2">
        <v>2014</v>
      </c>
      <c r="K70" s="2">
        <v>4</v>
      </c>
      <c r="L70" s="2">
        <v>4</v>
      </c>
      <c r="M70" s="2" t="s">
        <v>124</v>
      </c>
      <c r="N70" s="2" t="s">
        <v>62</v>
      </c>
      <c r="O70" s="2">
        <v>8</v>
      </c>
      <c r="P70" s="2" t="s">
        <v>147</v>
      </c>
      <c r="Q70" s="2" t="s">
        <v>65</v>
      </c>
      <c r="R70" s="16">
        <f t="shared" si="1"/>
        <v>232</v>
      </c>
      <c r="S70" s="2"/>
    </row>
    <row r="71" spans="1:19" s="17" customFormat="1" ht="15" customHeight="1">
      <c r="A71" s="16">
        <v>73</v>
      </c>
      <c r="B71" s="16" t="s">
        <v>100</v>
      </c>
      <c r="C71" s="16" t="s">
        <v>178</v>
      </c>
      <c r="D71" s="16">
        <v>2</v>
      </c>
      <c r="E71" s="16" t="s">
        <v>152</v>
      </c>
      <c r="F71" s="16">
        <v>50</v>
      </c>
      <c r="G71" s="16">
        <v>50</v>
      </c>
      <c r="H71" s="16">
        <v>1</v>
      </c>
      <c r="I71" s="16">
        <v>9</v>
      </c>
      <c r="J71" s="16">
        <v>2014</v>
      </c>
      <c r="K71" s="16">
        <v>4</v>
      </c>
      <c r="L71" s="16">
        <v>14</v>
      </c>
      <c r="M71" s="16" t="s">
        <v>55</v>
      </c>
      <c r="N71" s="16" t="s">
        <v>91</v>
      </c>
      <c r="O71" s="16">
        <v>8</v>
      </c>
      <c r="P71" s="23" t="s">
        <v>175</v>
      </c>
      <c r="Q71" s="16" t="s">
        <v>65</v>
      </c>
      <c r="R71" s="16">
        <f t="shared" si="1"/>
        <v>400</v>
      </c>
      <c r="S71" s="16"/>
    </row>
    <row r="72" spans="1:19" s="17" customFormat="1" ht="15" customHeight="1">
      <c r="A72" s="16">
        <v>74</v>
      </c>
      <c r="B72" s="16" t="s">
        <v>100</v>
      </c>
      <c r="C72" s="16" t="s">
        <v>178</v>
      </c>
      <c r="D72" s="16">
        <v>2</v>
      </c>
      <c r="E72" s="16" t="s">
        <v>152</v>
      </c>
      <c r="F72" s="16">
        <v>50</v>
      </c>
      <c r="G72" s="16">
        <v>50</v>
      </c>
      <c r="H72" s="16">
        <v>1</v>
      </c>
      <c r="I72" s="16">
        <v>9</v>
      </c>
      <c r="J72" s="16">
        <v>2014</v>
      </c>
      <c r="K72" s="16">
        <v>4</v>
      </c>
      <c r="L72" s="16">
        <v>15</v>
      </c>
      <c r="M72" s="16" t="s">
        <v>129</v>
      </c>
      <c r="N72" s="16" t="s">
        <v>92</v>
      </c>
      <c r="O72" s="16">
        <v>4</v>
      </c>
      <c r="P72" s="23" t="s">
        <v>175</v>
      </c>
      <c r="Q72" s="16" t="s">
        <v>65</v>
      </c>
      <c r="R72" s="16">
        <f t="shared" si="1"/>
        <v>200</v>
      </c>
      <c r="S72" s="16"/>
    </row>
    <row r="73" spans="1:19" s="17" customFormat="1" ht="15" customHeight="1">
      <c r="A73" s="16">
        <v>75</v>
      </c>
      <c r="B73" s="16" t="s">
        <v>100</v>
      </c>
      <c r="C73" s="16" t="s">
        <v>122</v>
      </c>
      <c r="D73" s="16">
        <v>2</v>
      </c>
      <c r="E73" s="16" t="s">
        <v>151</v>
      </c>
      <c r="F73" s="16">
        <v>50</v>
      </c>
      <c r="G73" s="16">
        <v>27</v>
      </c>
      <c r="H73" s="16" t="s">
        <v>96</v>
      </c>
      <c r="I73" s="16">
        <v>9</v>
      </c>
      <c r="J73" s="16">
        <v>2014</v>
      </c>
      <c r="K73" s="16">
        <v>4</v>
      </c>
      <c r="L73" s="16">
        <v>15</v>
      </c>
      <c r="M73" s="16" t="s">
        <v>129</v>
      </c>
      <c r="N73" s="16" t="s">
        <v>92</v>
      </c>
      <c r="O73" s="16">
        <v>4</v>
      </c>
      <c r="P73" s="16" t="s">
        <v>153</v>
      </c>
      <c r="Q73" s="16" t="s">
        <v>65</v>
      </c>
      <c r="R73" s="16">
        <f t="shared" si="1"/>
        <v>200</v>
      </c>
      <c r="S73" s="16"/>
    </row>
    <row r="74" spans="1:19" s="17" customFormat="1" ht="15" customHeight="1">
      <c r="A74" s="16">
        <v>76</v>
      </c>
      <c r="B74" s="16" t="s">
        <v>100</v>
      </c>
      <c r="C74" s="16" t="s">
        <v>122</v>
      </c>
      <c r="D74" s="16">
        <v>2</v>
      </c>
      <c r="E74" s="16" t="s">
        <v>151</v>
      </c>
      <c r="F74" s="16">
        <v>50</v>
      </c>
      <c r="G74" s="16">
        <v>27</v>
      </c>
      <c r="H74" s="16" t="s">
        <v>96</v>
      </c>
      <c r="I74" s="16">
        <v>9</v>
      </c>
      <c r="J74" s="16">
        <v>2014</v>
      </c>
      <c r="K74" s="16">
        <v>4</v>
      </c>
      <c r="L74" s="16">
        <v>16</v>
      </c>
      <c r="M74" s="16" t="s">
        <v>130</v>
      </c>
      <c r="N74" s="16" t="s">
        <v>92</v>
      </c>
      <c r="O74" s="16">
        <v>4</v>
      </c>
      <c r="P74" s="16" t="s">
        <v>153</v>
      </c>
      <c r="Q74" s="16" t="s">
        <v>65</v>
      </c>
      <c r="R74" s="16">
        <f t="shared" si="1"/>
        <v>200</v>
      </c>
      <c r="S74" s="16"/>
    </row>
    <row r="75" spans="1:19" s="17" customFormat="1" ht="15" customHeight="1">
      <c r="A75" s="16">
        <v>77</v>
      </c>
      <c r="B75" s="16" t="s">
        <v>100</v>
      </c>
      <c r="C75" s="16" t="s">
        <v>57</v>
      </c>
      <c r="D75" s="16">
        <v>2</v>
      </c>
      <c r="E75" s="16" t="s">
        <v>151</v>
      </c>
      <c r="F75" s="16">
        <v>50</v>
      </c>
      <c r="G75" s="16">
        <v>15</v>
      </c>
      <c r="H75" s="16" t="s">
        <v>128</v>
      </c>
      <c r="I75" s="16">
        <v>9</v>
      </c>
      <c r="J75" s="16">
        <v>2014</v>
      </c>
      <c r="K75" s="16">
        <v>4</v>
      </c>
      <c r="L75" s="16">
        <v>17</v>
      </c>
      <c r="M75" s="16" t="s">
        <v>131</v>
      </c>
      <c r="N75" s="16" t="s">
        <v>91</v>
      </c>
      <c r="O75" s="16">
        <v>8</v>
      </c>
      <c r="P75" s="23" t="s">
        <v>167</v>
      </c>
      <c r="Q75" s="16" t="s">
        <v>65</v>
      </c>
      <c r="R75" s="16">
        <f t="shared" si="1"/>
        <v>400</v>
      </c>
      <c r="S75" s="16"/>
    </row>
    <row r="76" spans="1:19" s="17" customFormat="1" ht="15" customHeight="1">
      <c r="A76" s="16">
        <v>78</v>
      </c>
      <c r="B76" s="16" t="s">
        <v>100</v>
      </c>
      <c r="C76" s="16" t="s">
        <v>69</v>
      </c>
      <c r="D76" s="16">
        <v>2</v>
      </c>
      <c r="E76" s="16" t="s">
        <v>151</v>
      </c>
      <c r="F76" s="16">
        <v>50</v>
      </c>
      <c r="G76" s="16">
        <v>15</v>
      </c>
      <c r="H76" s="16" t="s">
        <v>128</v>
      </c>
      <c r="I76" s="16">
        <v>9</v>
      </c>
      <c r="J76" s="16">
        <v>2014</v>
      </c>
      <c r="K76" s="16">
        <v>4</v>
      </c>
      <c r="L76" s="16">
        <v>18</v>
      </c>
      <c r="M76" s="16" t="s">
        <v>132</v>
      </c>
      <c r="N76" s="16" t="s">
        <v>91</v>
      </c>
      <c r="O76" s="16">
        <v>8</v>
      </c>
      <c r="P76" s="16" t="s">
        <v>147</v>
      </c>
      <c r="Q76" s="16" t="s">
        <v>65</v>
      </c>
      <c r="R76" s="16">
        <f t="shared" si="1"/>
        <v>400</v>
      </c>
      <c r="S76" s="16"/>
    </row>
    <row r="77" spans="1:19" s="17" customFormat="1" ht="15" customHeight="1">
      <c r="A77" s="16">
        <v>79</v>
      </c>
      <c r="B77" s="16" t="s">
        <v>100</v>
      </c>
      <c r="C77" s="16" t="s">
        <v>178</v>
      </c>
      <c r="D77" s="16">
        <v>2</v>
      </c>
      <c r="E77" s="16" t="s">
        <v>149</v>
      </c>
      <c r="F77" s="16">
        <v>50</v>
      </c>
      <c r="G77" s="16">
        <v>50</v>
      </c>
      <c r="H77" s="16">
        <v>1</v>
      </c>
      <c r="I77" s="16">
        <v>9</v>
      </c>
      <c r="J77" s="16">
        <v>2014</v>
      </c>
      <c r="K77" s="16">
        <v>4</v>
      </c>
      <c r="L77" s="16">
        <v>14</v>
      </c>
      <c r="M77" s="16" t="s">
        <v>55</v>
      </c>
      <c r="N77" s="16" t="s">
        <v>91</v>
      </c>
      <c r="O77" s="16">
        <v>8</v>
      </c>
      <c r="P77" s="23" t="s">
        <v>175</v>
      </c>
      <c r="Q77" s="16" t="s">
        <v>65</v>
      </c>
      <c r="R77" s="16">
        <f t="shared" si="1"/>
        <v>400</v>
      </c>
      <c r="S77" s="16"/>
    </row>
    <row r="78" spans="1:19" s="17" customFormat="1" ht="15" customHeight="1">
      <c r="A78" s="16">
        <v>80</v>
      </c>
      <c r="B78" s="16" t="s">
        <v>100</v>
      </c>
      <c r="C78" s="16" t="s">
        <v>178</v>
      </c>
      <c r="D78" s="16">
        <v>2</v>
      </c>
      <c r="E78" s="16" t="s">
        <v>149</v>
      </c>
      <c r="F78" s="16">
        <v>50</v>
      </c>
      <c r="G78" s="16">
        <v>50</v>
      </c>
      <c r="H78" s="16">
        <v>1</v>
      </c>
      <c r="I78" s="16">
        <v>9</v>
      </c>
      <c r="J78" s="16">
        <v>2014</v>
      </c>
      <c r="K78" s="16">
        <v>4</v>
      </c>
      <c r="L78" s="16">
        <v>15</v>
      </c>
      <c r="M78" s="16" t="s">
        <v>129</v>
      </c>
      <c r="N78" s="16" t="s">
        <v>92</v>
      </c>
      <c r="O78" s="16">
        <v>4</v>
      </c>
      <c r="P78" s="23" t="s">
        <v>175</v>
      </c>
      <c r="Q78" s="16" t="s">
        <v>65</v>
      </c>
      <c r="R78" s="16">
        <f t="shared" si="1"/>
        <v>200</v>
      </c>
      <c r="S78" s="16"/>
    </row>
    <row r="79" spans="1:19" s="17" customFormat="1" ht="15" customHeight="1">
      <c r="A79" s="16">
        <v>81</v>
      </c>
      <c r="B79" s="16" t="s">
        <v>100</v>
      </c>
      <c r="C79" s="16" t="s">
        <v>122</v>
      </c>
      <c r="D79" s="16">
        <v>2</v>
      </c>
      <c r="E79" s="16" t="s">
        <v>149</v>
      </c>
      <c r="F79" s="16">
        <v>50</v>
      </c>
      <c r="G79" s="16">
        <v>27</v>
      </c>
      <c r="H79" s="16" t="s">
        <v>96</v>
      </c>
      <c r="I79" s="16">
        <v>9</v>
      </c>
      <c r="J79" s="16">
        <v>2014</v>
      </c>
      <c r="K79" s="16">
        <v>4</v>
      </c>
      <c r="L79" s="16">
        <v>15</v>
      </c>
      <c r="M79" s="16" t="s">
        <v>129</v>
      </c>
      <c r="N79" s="16" t="s">
        <v>92</v>
      </c>
      <c r="O79" s="16">
        <v>4</v>
      </c>
      <c r="P79" s="16" t="s">
        <v>153</v>
      </c>
      <c r="Q79" s="16" t="s">
        <v>65</v>
      </c>
      <c r="R79" s="16">
        <f t="shared" si="1"/>
        <v>200</v>
      </c>
      <c r="S79" s="16"/>
    </row>
    <row r="80" spans="1:19" s="17" customFormat="1" ht="15" customHeight="1">
      <c r="A80" s="16">
        <v>82</v>
      </c>
      <c r="B80" s="16" t="s">
        <v>100</v>
      </c>
      <c r="C80" s="16" t="s">
        <v>122</v>
      </c>
      <c r="D80" s="16">
        <v>2</v>
      </c>
      <c r="E80" s="16" t="s">
        <v>149</v>
      </c>
      <c r="F80" s="16">
        <v>50</v>
      </c>
      <c r="G80" s="16">
        <v>27</v>
      </c>
      <c r="H80" s="16" t="s">
        <v>96</v>
      </c>
      <c r="I80" s="16">
        <v>9</v>
      </c>
      <c r="J80" s="16">
        <v>2014</v>
      </c>
      <c r="K80" s="16">
        <v>4</v>
      </c>
      <c r="L80" s="16">
        <v>16</v>
      </c>
      <c r="M80" s="16" t="s">
        <v>130</v>
      </c>
      <c r="N80" s="16" t="s">
        <v>92</v>
      </c>
      <c r="O80" s="16">
        <v>4</v>
      </c>
      <c r="P80" s="16" t="s">
        <v>153</v>
      </c>
      <c r="Q80" s="16" t="s">
        <v>65</v>
      </c>
      <c r="R80" s="16">
        <f t="shared" si="1"/>
        <v>200</v>
      </c>
      <c r="S80" s="16"/>
    </row>
    <row r="81" spans="1:19" s="17" customFormat="1" ht="15" customHeight="1">
      <c r="A81" s="16">
        <v>83</v>
      </c>
      <c r="B81" s="16" t="s">
        <v>100</v>
      </c>
      <c r="C81" s="16" t="s">
        <v>57</v>
      </c>
      <c r="D81" s="16">
        <v>2</v>
      </c>
      <c r="E81" s="16" t="s">
        <v>149</v>
      </c>
      <c r="F81" s="16">
        <v>50</v>
      </c>
      <c r="G81" s="16">
        <v>15</v>
      </c>
      <c r="H81" s="16" t="s">
        <v>128</v>
      </c>
      <c r="I81" s="16">
        <v>9</v>
      </c>
      <c r="J81" s="16">
        <v>2014</v>
      </c>
      <c r="K81" s="16">
        <v>4</v>
      </c>
      <c r="L81" s="16">
        <v>17</v>
      </c>
      <c r="M81" s="16" t="s">
        <v>131</v>
      </c>
      <c r="N81" s="16" t="s">
        <v>91</v>
      </c>
      <c r="O81" s="16">
        <v>8</v>
      </c>
      <c r="P81" s="23" t="s">
        <v>167</v>
      </c>
      <c r="Q81" s="16" t="s">
        <v>65</v>
      </c>
      <c r="R81" s="16">
        <f t="shared" si="1"/>
        <v>400</v>
      </c>
      <c r="S81" s="16"/>
    </row>
    <row r="82" spans="1:19" s="17" customFormat="1" ht="15" customHeight="1">
      <c r="A82" s="16">
        <v>84</v>
      </c>
      <c r="B82" s="16" t="s">
        <v>100</v>
      </c>
      <c r="C82" s="16" t="s">
        <v>69</v>
      </c>
      <c r="D82" s="16">
        <v>2</v>
      </c>
      <c r="E82" s="16" t="s">
        <v>149</v>
      </c>
      <c r="F82" s="16">
        <v>50</v>
      </c>
      <c r="G82" s="16">
        <v>15</v>
      </c>
      <c r="H82" s="16" t="s">
        <v>128</v>
      </c>
      <c r="I82" s="16">
        <v>9</v>
      </c>
      <c r="J82" s="16">
        <v>2014</v>
      </c>
      <c r="K82" s="16">
        <v>4</v>
      </c>
      <c r="L82" s="16">
        <v>18</v>
      </c>
      <c r="M82" s="16" t="s">
        <v>132</v>
      </c>
      <c r="N82" s="16" t="s">
        <v>91</v>
      </c>
      <c r="O82" s="16">
        <v>8</v>
      </c>
      <c r="P82" s="16" t="s">
        <v>147</v>
      </c>
      <c r="Q82" s="16" t="s">
        <v>65</v>
      </c>
      <c r="R82" s="16">
        <f aca="true" t="shared" si="2" ref="R82:R88">F82*O82</f>
        <v>400</v>
      </c>
      <c r="S82" s="16"/>
    </row>
    <row r="83" spans="1:19" s="17" customFormat="1" ht="15" customHeight="1">
      <c r="A83" s="16">
        <v>67</v>
      </c>
      <c r="B83" s="16" t="s">
        <v>100</v>
      </c>
      <c r="C83" s="16" t="s">
        <v>178</v>
      </c>
      <c r="D83" s="16">
        <v>2</v>
      </c>
      <c r="E83" s="16" t="s">
        <v>150</v>
      </c>
      <c r="F83" s="16">
        <v>50</v>
      </c>
      <c r="G83" s="16">
        <v>50</v>
      </c>
      <c r="H83" s="16">
        <v>1</v>
      </c>
      <c r="I83" s="16">
        <v>10</v>
      </c>
      <c r="J83" s="16">
        <v>2014</v>
      </c>
      <c r="K83" s="16">
        <v>4</v>
      </c>
      <c r="L83" s="16">
        <v>21</v>
      </c>
      <c r="M83" s="16" t="s">
        <v>55</v>
      </c>
      <c r="N83" s="16" t="s">
        <v>91</v>
      </c>
      <c r="O83" s="16">
        <v>8</v>
      </c>
      <c r="P83" s="23" t="s">
        <v>174</v>
      </c>
      <c r="Q83" s="16" t="s">
        <v>65</v>
      </c>
      <c r="R83" s="16">
        <f t="shared" si="2"/>
        <v>400</v>
      </c>
      <c r="S83" s="16"/>
    </row>
    <row r="84" spans="1:19" s="17" customFormat="1" ht="15" customHeight="1">
      <c r="A84" s="16">
        <v>68</v>
      </c>
      <c r="B84" s="16" t="s">
        <v>100</v>
      </c>
      <c r="C84" s="16" t="s">
        <v>178</v>
      </c>
      <c r="D84" s="16">
        <v>2</v>
      </c>
      <c r="E84" s="16" t="s">
        <v>150</v>
      </c>
      <c r="F84" s="16">
        <v>50</v>
      </c>
      <c r="G84" s="16">
        <v>50</v>
      </c>
      <c r="H84" s="16">
        <v>1</v>
      </c>
      <c r="I84" s="16">
        <v>10</v>
      </c>
      <c r="J84" s="16">
        <v>2014</v>
      </c>
      <c r="K84" s="16">
        <v>4</v>
      </c>
      <c r="L84" s="16">
        <v>22</v>
      </c>
      <c r="M84" s="16" t="s">
        <v>129</v>
      </c>
      <c r="N84" s="16" t="s">
        <v>92</v>
      </c>
      <c r="O84" s="16">
        <v>4</v>
      </c>
      <c r="P84" s="23" t="s">
        <v>174</v>
      </c>
      <c r="Q84" s="16" t="s">
        <v>65</v>
      </c>
      <c r="R84" s="16">
        <f t="shared" si="2"/>
        <v>200</v>
      </c>
      <c r="S84" s="16"/>
    </row>
    <row r="85" spans="1:19" s="17" customFormat="1" ht="15" customHeight="1">
      <c r="A85" s="16">
        <v>69</v>
      </c>
      <c r="B85" s="16" t="s">
        <v>100</v>
      </c>
      <c r="C85" s="16" t="s">
        <v>122</v>
      </c>
      <c r="D85" s="16">
        <v>2</v>
      </c>
      <c r="E85" s="16" t="s">
        <v>150</v>
      </c>
      <c r="F85" s="16">
        <v>50</v>
      </c>
      <c r="G85" s="16">
        <v>27</v>
      </c>
      <c r="H85" s="16" t="s">
        <v>96</v>
      </c>
      <c r="I85" s="16">
        <v>10</v>
      </c>
      <c r="J85" s="16">
        <v>2014</v>
      </c>
      <c r="K85" s="16">
        <v>4</v>
      </c>
      <c r="L85" s="16">
        <v>22</v>
      </c>
      <c r="M85" s="16" t="s">
        <v>129</v>
      </c>
      <c r="N85" s="16" t="s">
        <v>92</v>
      </c>
      <c r="O85" s="16">
        <v>4</v>
      </c>
      <c r="P85" s="23" t="s">
        <v>168</v>
      </c>
      <c r="Q85" s="16" t="s">
        <v>65</v>
      </c>
      <c r="R85" s="16">
        <f t="shared" si="2"/>
        <v>200</v>
      </c>
      <c r="S85" s="16"/>
    </row>
    <row r="86" spans="1:19" s="17" customFormat="1" ht="15" customHeight="1">
      <c r="A86" s="16">
        <v>70</v>
      </c>
      <c r="B86" s="16" t="s">
        <v>100</v>
      </c>
      <c r="C86" s="16" t="s">
        <v>122</v>
      </c>
      <c r="D86" s="16">
        <v>2</v>
      </c>
      <c r="E86" s="16" t="s">
        <v>150</v>
      </c>
      <c r="F86" s="16">
        <v>50</v>
      </c>
      <c r="G86" s="16">
        <v>27</v>
      </c>
      <c r="H86" s="16" t="s">
        <v>96</v>
      </c>
      <c r="I86" s="16">
        <v>10</v>
      </c>
      <c r="J86" s="16">
        <v>2014</v>
      </c>
      <c r="K86" s="16">
        <v>4</v>
      </c>
      <c r="L86" s="16">
        <v>23</v>
      </c>
      <c r="M86" s="16" t="s">
        <v>130</v>
      </c>
      <c r="N86" s="16" t="s">
        <v>92</v>
      </c>
      <c r="O86" s="16">
        <v>4</v>
      </c>
      <c r="P86" s="23" t="s">
        <v>168</v>
      </c>
      <c r="Q86" s="16" t="s">
        <v>65</v>
      </c>
      <c r="R86" s="16">
        <f t="shared" si="2"/>
        <v>200</v>
      </c>
      <c r="S86" s="16"/>
    </row>
    <row r="87" spans="1:19" s="17" customFormat="1" ht="15" customHeight="1">
      <c r="A87" s="16">
        <v>71</v>
      </c>
      <c r="B87" s="16" t="s">
        <v>100</v>
      </c>
      <c r="C87" s="16" t="s">
        <v>57</v>
      </c>
      <c r="D87" s="16">
        <v>2</v>
      </c>
      <c r="E87" s="16" t="s">
        <v>150</v>
      </c>
      <c r="F87" s="16">
        <v>50</v>
      </c>
      <c r="G87" s="16">
        <v>15</v>
      </c>
      <c r="H87" s="16" t="s">
        <v>128</v>
      </c>
      <c r="I87" s="16">
        <v>10</v>
      </c>
      <c r="J87" s="16">
        <v>2014</v>
      </c>
      <c r="K87" s="16">
        <v>4</v>
      </c>
      <c r="L87" s="16">
        <v>24</v>
      </c>
      <c r="M87" s="16" t="s">
        <v>131</v>
      </c>
      <c r="N87" s="16" t="s">
        <v>91</v>
      </c>
      <c r="O87" s="16">
        <v>8</v>
      </c>
      <c r="P87" s="16" t="s">
        <v>148</v>
      </c>
      <c r="Q87" s="16" t="s">
        <v>65</v>
      </c>
      <c r="R87" s="16">
        <f t="shared" si="2"/>
        <v>400</v>
      </c>
      <c r="S87" s="16"/>
    </row>
    <row r="88" spans="1:19" s="17" customFormat="1" ht="15" customHeight="1">
      <c r="A88" s="16">
        <v>72</v>
      </c>
      <c r="B88" s="16" t="s">
        <v>100</v>
      </c>
      <c r="C88" s="16" t="s">
        <v>69</v>
      </c>
      <c r="D88" s="16">
        <v>2</v>
      </c>
      <c r="E88" s="16" t="s">
        <v>150</v>
      </c>
      <c r="F88" s="16">
        <v>50</v>
      </c>
      <c r="G88" s="16">
        <v>15</v>
      </c>
      <c r="H88" s="16" t="s">
        <v>128</v>
      </c>
      <c r="I88" s="16">
        <v>10</v>
      </c>
      <c r="J88" s="16">
        <v>2014</v>
      </c>
      <c r="K88" s="16">
        <v>4</v>
      </c>
      <c r="L88" s="16">
        <v>25</v>
      </c>
      <c r="M88" s="16" t="s">
        <v>132</v>
      </c>
      <c r="N88" s="16" t="s">
        <v>91</v>
      </c>
      <c r="O88" s="16">
        <v>8</v>
      </c>
      <c r="P88" s="16" t="s">
        <v>147</v>
      </c>
      <c r="Q88" s="16" t="s">
        <v>65</v>
      </c>
      <c r="R88" s="16">
        <f t="shared" si="2"/>
        <v>400</v>
      </c>
      <c r="S88" s="16"/>
    </row>
    <row r="89" spans="1:19" s="17" customFormat="1" ht="15" customHeight="1">
      <c r="A89" s="16">
        <v>85</v>
      </c>
      <c r="B89" s="16" t="s">
        <v>54</v>
      </c>
      <c r="C89" s="16" t="s">
        <v>178</v>
      </c>
      <c r="D89" s="16">
        <v>2</v>
      </c>
      <c r="E89" s="16" t="s">
        <v>75</v>
      </c>
      <c r="F89" s="16">
        <v>30</v>
      </c>
      <c r="G89" s="16">
        <v>30</v>
      </c>
      <c r="H89" s="16">
        <v>1</v>
      </c>
      <c r="I89" s="16">
        <v>14</v>
      </c>
      <c r="J89" s="16">
        <v>2014</v>
      </c>
      <c r="K89" s="16">
        <v>5</v>
      </c>
      <c r="L89" s="16">
        <v>19</v>
      </c>
      <c r="M89" s="16" t="s">
        <v>86</v>
      </c>
      <c r="N89" s="16" t="s">
        <v>91</v>
      </c>
      <c r="O89" s="16">
        <v>8</v>
      </c>
      <c r="P89" s="16" t="s">
        <v>171</v>
      </c>
      <c r="Q89" s="16" t="s">
        <v>65</v>
      </c>
      <c r="R89" s="16">
        <f aca="true" t="shared" si="3" ref="R89:R102">F89*O89</f>
        <v>240</v>
      </c>
      <c r="S89" s="16"/>
    </row>
    <row r="90" spans="1:19" s="17" customFormat="1" ht="15" customHeight="1">
      <c r="A90" s="16">
        <v>86</v>
      </c>
      <c r="B90" s="16" t="s">
        <v>54</v>
      </c>
      <c r="C90" s="16" t="s">
        <v>178</v>
      </c>
      <c r="D90" s="16">
        <v>2</v>
      </c>
      <c r="E90" s="16" t="s">
        <v>75</v>
      </c>
      <c r="F90" s="16">
        <v>30</v>
      </c>
      <c r="G90" s="16">
        <v>30</v>
      </c>
      <c r="H90" s="16">
        <v>1</v>
      </c>
      <c r="I90" s="16">
        <v>14</v>
      </c>
      <c r="J90" s="16">
        <v>2014</v>
      </c>
      <c r="K90" s="16">
        <v>5</v>
      </c>
      <c r="L90" s="16">
        <v>20</v>
      </c>
      <c r="M90" s="16" t="s">
        <v>87</v>
      </c>
      <c r="N90" s="16" t="s">
        <v>91</v>
      </c>
      <c r="O90" s="16">
        <v>8</v>
      </c>
      <c r="P90" s="16" t="s">
        <v>171</v>
      </c>
      <c r="Q90" s="16" t="s">
        <v>65</v>
      </c>
      <c r="R90" s="16">
        <f t="shared" si="3"/>
        <v>240</v>
      </c>
      <c r="S90" s="16"/>
    </row>
    <row r="91" spans="1:19" s="17" customFormat="1" ht="15" customHeight="1">
      <c r="A91" s="16">
        <v>87</v>
      </c>
      <c r="B91" s="16" t="s">
        <v>54</v>
      </c>
      <c r="C91" s="16" t="s">
        <v>78</v>
      </c>
      <c r="D91" s="16">
        <v>2</v>
      </c>
      <c r="E91" s="16" t="s">
        <v>75</v>
      </c>
      <c r="F91" s="16">
        <v>30</v>
      </c>
      <c r="G91" s="16">
        <v>10</v>
      </c>
      <c r="H91" s="16">
        <v>3</v>
      </c>
      <c r="I91" s="16">
        <v>14</v>
      </c>
      <c r="J91" s="16">
        <v>2014</v>
      </c>
      <c r="K91" s="16">
        <v>5</v>
      </c>
      <c r="L91" s="16">
        <v>21</v>
      </c>
      <c r="M91" s="16" t="s">
        <v>159</v>
      </c>
      <c r="N91" s="16" t="s">
        <v>92</v>
      </c>
      <c r="O91" s="16">
        <v>4</v>
      </c>
      <c r="P91" s="16" t="s">
        <v>165</v>
      </c>
      <c r="Q91" s="16" t="s">
        <v>65</v>
      </c>
      <c r="R91" s="16">
        <f t="shared" si="3"/>
        <v>120</v>
      </c>
      <c r="S91" s="16"/>
    </row>
    <row r="92" spans="1:19" s="17" customFormat="1" ht="15" customHeight="1">
      <c r="A92" s="16">
        <v>88</v>
      </c>
      <c r="B92" s="16" t="s">
        <v>54</v>
      </c>
      <c r="C92" s="16" t="s">
        <v>78</v>
      </c>
      <c r="D92" s="16">
        <v>2</v>
      </c>
      <c r="E92" s="16" t="s">
        <v>75</v>
      </c>
      <c r="F92" s="16">
        <v>30</v>
      </c>
      <c r="G92" s="16">
        <v>10</v>
      </c>
      <c r="H92" s="16">
        <v>3</v>
      </c>
      <c r="I92" s="16">
        <v>14</v>
      </c>
      <c r="J92" s="16">
        <v>2014</v>
      </c>
      <c r="K92" s="16">
        <v>5</v>
      </c>
      <c r="L92" s="16">
        <v>22</v>
      </c>
      <c r="M92" s="16" t="s">
        <v>160</v>
      </c>
      <c r="N92" s="16" t="s">
        <v>91</v>
      </c>
      <c r="O92" s="16">
        <v>8</v>
      </c>
      <c r="P92" s="16" t="s">
        <v>165</v>
      </c>
      <c r="Q92" s="16" t="s">
        <v>65</v>
      </c>
      <c r="R92" s="16">
        <f t="shared" si="3"/>
        <v>240</v>
      </c>
      <c r="S92" s="16"/>
    </row>
    <row r="93" spans="1:19" s="17" customFormat="1" ht="15" customHeight="1">
      <c r="A93" s="16">
        <v>89</v>
      </c>
      <c r="B93" s="16" t="s">
        <v>54</v>
      </c>
      <c r="C93" s="16" t="s">
        <v>78</v>
      </c>
      <c r="D93" s="16">
        <v>2</v>
      </c>
      <c r="E93" s="16" t="s">
        <v>75</v>
      </c>
      <c r="F93" s="16">
        <v>30</v>
      </c>
      <c r="G93" s="16">
        <v>10</v>
      </c>
      <c r="H93" s="16">
        <v>3</v>
      </c>
      <c r="I93" s="16">
        <v>14</v>
      </c>
      <c r="J93" s="16">
        <v>2014</v>
      </c>
      <c r="K93" s="16">
        <v>5</v>
      </c>
      <c r="L93" s="16">
        <v>23</v>
      </c>
      <c r="M93" s="16" t="s">
        <v>161</v>
      </c>
      <c r="N93" s="16" t="s">
        <v>91</v>
      </c>
      <c r="O93" s="16">
        <v>8</v>
      </c>
      <c r="P93" s="16" t="s">
        <v>165</v>
      </c>
      <c r="Q93" s="16" t="s">
        <v>65</v>
      </c>
      <c r="R93" s="16">
        <f t="shared" si="3"/>
        <v>240</v>
      </c>
      <c r="S93" s="16"/>
    </row>
    <row r="94" spans="1:19" s="17" customFormat="1" ht="15" customHeight="1">
      <c r="A94" s="16">
        <v>90</v>
      </c>
      <c r="B94" s="16" t="s">
        <v>54</v>
      </c>
      <c r="C94" s="16" t="s">
        <v>76</v>
      </c>
      <c r="D94" s="16">
        <v>2</v>
      </c>
      <c r="E94" s="16" t="s">
        <v>75</v>
      </c>
      <c r="F94" s="16">
        <v>30</v>
      </c>
      <c r="G94" s="16">
        <v>16</v>
      </c>
      <c r="H94" s="16" t="s">
        <v>158</v>
      </c>
      <c r="I94" s="16">
        <v>15</v>
      </c>
      <c r="J94" s="16">
        <v>2014</v>
      </c>
      <c r="K94" s="16">
        <v>5</v>
      </c>
      <c r="L94" s="16">
        <v>26</v>
      </c>
      <c r="M94" s="16" t="s">
        <v>86</v>
      </c>
      <c r="N94" s="16" t="s">
        <v>138</v>
      </c>
      <c r="O94" s="16">
        <v>8</v>
      </c>
      <c r="P94" s="16" t="s">
        <v>164</v>
      </c>
      <c r="Q94" s="16" t="s">
        <v>65</v>
      </c>
      <c r="R94" s="16">
        <f t="shared" si="3"/>
        <v>240</v>
      </c>
      <c r="S94" s="16"/>
    </row>
    <row r="95" spans="1:19" s="17" customFormat="1" ht="15" customHeight="1">
      <c r="A95" s="16">
        <v>91</v>
      </c>
      <c r="B95" s="16" t="s">
        <v>54</v>
      </c>
      <c r="C95" s="16" t="s">
        <v>76</v>
      </c>
      <c r="D95" s="16">
        <v>2</v>
      </c>
      <c r="E95" s="16" t="s">
        <v>74</v>
      </c>
      <c r="F95" s="16">
        <v>30</v>
      </c>
      <c r="G95" s="16">
        <v>16</v>
      </c>
      <c r="H95" s="16" t="s">
        <v>158</v>
      </c>
      <c r="I95" s="16">
        <v>15</v>
      </c>
      <c r="J95" s="16">
        <v>2014</v>
      </c>
      <c r="K95" s="16">
        <v>5</v>
      </c>
      <c r="L95" s="16">
        <v>27</v>
      </c>
      <c r="M95" s="16" t="s">
        <v>87</v>
      </c>
      <c r="N95" s="16" t="s">
        <v>138</v>
      </c>
      <c r="O95" s="16">
        <v>8</v>
      </c>
      <c r="P95" s="16" t="s">
        <v>164</v>
      </c>
      <c r="Q95" s="16" t="s">
        <v>65</v>
      </c>
      <c r="R95" s="16">
        <f t="shared" si="3"/>
        <v>240</v>
      </c>
      <c r="S95" s="16"/>
    </row>
    <row r="96" spans="1:19" s="17" customFormat="1" ht="15" customHeight="1">
      <c r="A96" s="16">
        <v>92</v>
      </c>
      <c r="B96" s="16" t="s">
        <v>54</v>
      </c>
      <c r="C96" s="16" t="s">
        <v>76</v>
      </c>
      <c r="D96" s="16">
        <v>2</v>
      </c>
      <c r="E96" s="16" t="s">
        <v>74</v>
      </c>
      <c r="F96" s="16">
        <v>30</v>
      </c>
      <c r="G96" s="16">
        <v>16</v>
      </c>
      <c r="H96" s="16" t="s">
        <v>158</v>
      </c>
      <c r="I96" s="16">
        <v>15</v>
      </c>
      <c r="J96" s="16">
        <v>2014</v>
      </c>
      <c r="K96" s="16">
        <v>5</v>
      </c>
      <c r="L96" s="16">
        <v>28</v>
      </c>
      <c r="M96" s="16" t="s">
        <v>159</v>
      </c>
      <c r="N96" s="16" t="s">
        <v>162</v>
      </c>
      <c r="O96" s="16">
        <v>4</v>
      </c>
      <c r="P96" s="16" t="s">
        <v>164</v>
      </c>
      <c r="Q96" s="16" t="s">
        <v>65</v>
      </c>
      <c r="R96" s="16">
        <f t="shared" si="3"/>
        <v>120</v>
      </c>
      <c r="S96" s="16"/>
    </row>
    <row r="97" spans="1:19" s="17" customFormat="1" ht="15" customHeight="1">
      <c r="A97" s="16">
        <v>93</v>
      </c>
      <c r="B97" s="16" t="s">
        <v>54</v>
      </c>
      <c r="C97" s="16" t="s">
        <v>77</v>
      </c>
      <c r="D97" s="16">
        <v>2</v>
      </c>
      <c r="E97" s="16" t="s">
        <v>74</v>
      </c>
      <c r="F97" s="16">
        <v>30</v>
      </c>
      <c r="G97" s="16">
        <v>10</v>
      </c>
      <c r="H97" s="16">
        <v>3</v>
      </c>
      <c r="I97" s="16">
        <v>15</v>
      </c>
      <c r="J97" s="16">
        <v>2014</v>
      </c>
      <c r="K97" s="16">
        <v>5</v>
      </c>
      <c r="L97" s="16">
        <v>29</v>
      </c>
      <c r="M97" s="16" t="s">
        <v>160</v>
      </c>
      <c r="N97" s="16" t="s">
        <v>163</v>
      </c>
      <c r="O97" s="16">
        <v>8</v>
      </c>
      <c r="P97" s="16" t="s">
        <v>172</v>
      </c>
      <c r="Q97" s="16" t="s">
        <v>65</v>
      </c>
      <c r="R97" s="16">
        <f t="shared" si="3"/>
        <v>240</v>
      </c>
      <c r="S97" s="16"/>
    </row>
    <row r="98" spans="1:19" s="17" customFormat="1" ht="15" customHeight="1">
      <c r="A98" s="16">
        <v>94</v>
      </c>
      <c r="B98" s="16" t="s">
        <v>54</v>
      </c>
      <c r="C98" s="16" t="s">
        <v>77</v>
      </c>
      <c r="D98" s="16">
        <v>2</v>
      </c>
      <c r="E98" s="16" t="s">
        <v>74</v>
      </c>
      <c r="F98" s="16">
        <v>30</v>
      </c>
      <c r="G98" s="16">
        <v>10</v>
      </c>
      <c r="H98" s="16">
        <v>3</v>
      </c>
      <c r="I98" s="16">
        <v>15</v>
      </c>
      <c r="J98" s="16">
        <v>2014</v>
      </c>
      <c r="K98" s="16">
        <v>5</v>
      </c>
      <c r="L98" s="16">
        <v>30</v>
      </c>
      <c r="M98" s="16" t="s">
        <v>161</v>
      </c>
      <c r="N98" s="16" t="s">
        <v>163</v>
      </c>
      <c r="O98" s="16">
        <v>8</v>
      </c>
      <c r="P98" s="16" t="s">
        <v>172</v>
      </c>
      <c r="Q98" s="16" t="s">
        <v>65</v>
      </c>
      <c r="R98" s="16">
        <f t="shared" si="3"/>
        <v>240</v>
      </c>
      <c r="S98" s="16"/>
    </row>
    <row r="99" spans="1:19" s="17" customFormat="1" ht="15" customHeight="1">
      <c r="A99" s="16">
        <v>95</v>
      </c>
      <c r="B99" s="16" t="s">
        <v>54</v>
      </c>
      <c r="C99" s="16" t="s">
        <v>79</v>
      </c>
      <c r="D99" s="16">
        <v>3</v>
      </c>
      <c r="E99" s="16" t="s">
        <v>74</v>
      </c>
      <c r="F99" s="16">
        <v>30</v>
      </c>
      <c r="G99" s="16">
        <v>10</v>
      </c>
      <c r="H99" s="16">
        <v>3</v>
      </c>
      <c r="I99" s="16">
        <v>16</v>
      </c>
      <c r="J99" s="16">
        <v>2014</v>
      </c>
      <c r="K99" s="16">
        <v>6</v>
      </c>
      <c r="L99" s="16">
        <v>2</v>
      </c>
      <c r="M99" s="16" t="s">
        <v>86</v>
      </c>
      <c r="N99" s="16" t="s">
        <v>138</v>
      </c>
      <c r="O99" s="16">
        <v>8</v>
      </c>
      <c r="P99" s="16" t="s">
        <v>164</v>
      </c>
      <c r="Q99" s="16" t="s">
        <v>65</v>
      </c>
      <c r="R99" s="16">
        <f t="shared" si="3"/>
        <v>240</v>
      </c>
      <c r="S99" s="16"/>
    </row>
    <row r="100" spans="1:19" s="17" customFormat="1" ht="15" customHeight="1">
      <c r="A100" s="16">
        <v>96</v>
      </c>
      <c r="B100" s="16" t="s">
        <v>54</v>
      </c>
      <c r="C100" s="16" t="s">
        <v>79</v>
      </c>
      <c r="D100" s="16">
        <v>3</v>
      </c>
      <c r="E100" s="16" t="s">
        <v>74</v>
      </c>
      <c r="F100" s="16">
        <v>30</v>
      </c>
      <c r="G100" s="16">
        <v>10</v>
      </c>
      <c r="H100" s="16">
        <v>3</v>
      </c>
      <c r="I100" s="16">
        <v>16</v>
      </c>
      <c r="J100" s="16">
        <v>2014</v>
      </c>
      <c r="K100" s="16">
        <v>6</v>
      </c>
      <c r="L100" s="16">
        <v>3</v>
      </c>
      <c r="M100" s="16" t="s">
        <v>87</v>
      </c>
      <c r="N100" s="16" t="s">
        <v>138</v>
      </c>
      <c r="O100" s="16">
        <v>8</v>
      </c>
      <c r="P100" s="16" t="s">
        <v>164</v>
      </c>
      <c r="Q100" s="16" t="s">
        <v>65</v>
      </c>
      <c r="R100" s="16">
        <f t="shared" si="3"/>
        <v>240</v>
      </c>
      <c r="S100" s="16"/>
    </row>
    <row r="101" spans="1:19" s="17" customFormat="1" ht="15" customHeight="1">
      <c r="A101" s="16">
        <v>97</v>
      </c>
      <c r="B101" s="16" t="s">
        <v>54</v>
      </c>
      <c r="C101" s="16" t="s">
        <v>79</v>
      </c>
      <c r="D101" s="16">
        <v>3</v>
      </c>
      <c r="E101" s="16" t="s">
        <v>74</v>
      </c>
      <c r="F101" s="16">
        <v>30</v>
      </c>
      <c r="G101" s="16">
        <v>10</v>
      </c>
      <c r="H101" s="16">
        <v>3</v>
      </c>
      <c r="I101" s="16">
        <v>16</v>
      </c>
      <c r="J101" s="16">
        <v>2014</v>
      </c>
      <c r="K101" s="16">
        <v>6</v>
      </c>
      <c r="L101" s="16">
        <v>4</v>
      </c>
      <c r="M101" s="16" t="s">
        <v>159</v>
      </c>
      <c r="N101" s="16" t="s">
        <v>162</v>
      </c>
      <c r="O101" s="16">
        <v>4</v>
      </c>
      <c r="P101" s="16" t="s">
        <v>164</v>
      </c>
      <c r="Q101" s="16" t="s">
        <v>65</v>
      </c>
      <c r="R101" s="16">
        <f t="shared" si="3"/>
        <v>120</v>
      </c>
      <c r="S101" s="16"/>
    </row>
    <row r="102" spans="1:19" s="17" customFormat="1" ht="15" customHeight="1">
      <c r="A102" s="16">
        <v>98</v>
      </c>
      <c r="B102" s="16" t="s">
        <v>54</v>
      </c>
      <c r="C102" s="16" t="s">
        <v>80</v>
      </c>
      <c r="D102" s="16">
        <v>3</v>
      </c>
      <c r="E102" s="16" t="s">
        <v>74</v>
      </c>
      <c r="F102" s="16">
        <v>30</v>
      </c>
      <c r="G102" s="16">
        <v>10</v>
      </c>
      <c r="H102" s="16">
        <v>3</v>
      </c>
      <c r="I102" s="16">
        <v>16</v>
      </c>
      <c r="J102" s="16">
        <v>2014</v>
      </c>
      <c r="K102" s="16">
        <v>6</v>
      </c>
      <c r="L102" s="16">
        <v>5</v>
      </c>
      <c r="M102" s="16" t="s">
        <v>160</v>
      </c>
      <c r="N102" s="16" t="s">
        <v>163</v>
      </c>
      <c r="O102" s="16">
        <v>8</v>
      </c>
      <c r="P102" s="16" t="s">
        <v>166</v>
      </c>
      <c r="Q102" s="16" t="s">
        <v>65</v>
      </c>
      <c r="R102" s="16">
        <f t="shared" si="3"/>
        <v>240</v>
      </c>
      <c r="S102" s="16"/>
    </row>
    <row r="103" spans="1:19" s="17" customFormat="1" ht="15" customHeight="1">
      <c r="A103" s="16">
        <v>99</v>
      </c>
      <c r="B103" s="16" t="s">
        <v>54</v>
      </c>
      <c r="C103" s="16" t="s">
        <v>80</v>
      </c>
      <c r="D103" s="16">
        <v>3</v>
      </c>
      <c r="E103" s="16" t="s">
        <v>74</v>
      </c>
      <c r="F103" s="16">
        <v>30</v>
      </c>
      <c r="G103" s="16">
        <v>10</v>
      </c>
      <c r="H103" s="16">
        <v>3</v>
      </c>
      <c r="I103" s="16">
        <v>16</v>
      </c>
      <c r="J103" s="16">
        <v>2014</v>
      </c>
      <c r="K103" s="16">
        <v>6</v>
      </c>
      <c r="L103" s="16">
        <v>6</v>
      </c>
      <c r="M103" s="16" t="s">
        <v>161</v>
      </c>
      <c r="N103" s="16" t="s">
        <v>163</v>
      </c>
      <c r="O103" s="16">
        <v>8</v>
      </c>
      <c r="P103" s="16" t="s">
        <v>166</v>
      </c>
      <c r="Q103" s="16" t="s">
        <v>154</v>
      </c>
      <c r="R103" s="16">
        <f>F103*O103</f>
        <v>240</v>
      </c>
      <c r="S103" s="16"/>
    </row>
    <row r="104" spans="1:19" ht="14.25">
      <c r="A104" s="2"/>
      <c r="B104" s="2"/>
      <c r="C104" s="2"/>
      <c r="D104" s="2"/>
      <c r="E104" s="1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2"/>
      <c r="R104" s="16"/>
      <c r="S104" s="2"/>
    </row>
    <row r="105" spans="1:19" ht="14.25">
      <c r="A105" s="31" t="s">
        <v>34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22">
        <f>SUM(R5:R104)</f>
        <v>24960</v>
      </c>
      <c r="S105" s="13"/>
    </row>
    <row r="106" spans="1:19" ht="14.25">
      <c r="A106" s="42" t="s">
        <v>26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1:19" ht="14.25">
      <c r="A107" s="34" t="s">
        <v>37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1:19" ht="14.25">
      <c r="A108" s="34" t="s">
        <v>50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1:19" ht="14.25">
      <c r="A109" s="34" t="s">
        <v>45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19" ht="14.25">
      <c r="A110" s="34" t="s">
        <v>46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1:19" ht="14.25">
      <c r="A111" s="43" t="s">
        <v>47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ht="14.25">
      <c r="A112" s="34" t="s">
        <v>48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1:19" ht="14.25">
      <c r="A113" s="34" t="s">
        <v>49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3" ht="14.25">
      <c r="A114" s="34" t="s">
        <v>52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</sheetData>
  <mergeCells count="28">
    <mergeCell ref="A113:S113"/>
    <mergeCell ref="A114:M114"/>
    <mergeCell ref="A105:Q105"/>
    <mergeCell ref="A106:S106"/>
    <mergeCell ref="A107:S107"/>
    <mergeCell ref="A109:S109"/>
    <mergeCell ref="A110:S110"/>
    <mergeCell ref="A111:S111"/>
    <mergeCell ref="A112:S112"/>
    <mergeCell ref="A1:S1"/>
    <mergeCell ref="D3:D4"/>
    <mergeCell ref="B3:B4"/>
    <mergeCell ref="C3:C4"/>
    <mergeCell ref="O3:O4"/>
    <mergeCell ref="P3:P4"/>
    <mergeCell ref="H3:H4"/>
    <mergeCell ref="G3:G4"/>
    <mergeCell ref="Q3:Q4"/>
    <mergeCell ref="S3:S4"/>
    <mergeCell ref="A3:A4"/>
    <mergeCell ref="A108:S108"/>
    <mergeCell ref="J3:L3"/>
    <mergeCell ref="M3:M4"/>
    <mergeCell ref="N3:N4"/>
    <mergeCell ref="R3:R4"/>
    <mergeCell ref="E3:E4"/>
    <mergeCell ref="I3:I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陈聪</dc:creator>
  <cp:keywords/>
  <dc:description/>
  <cp:lastModifiedBy>微软用户</cp:lastModifiedBy>
  <cp:lastPrinted>2013-02-28T01:09:26Z</cp:lastPrinted>
  <dcterms:created xsi:type="dcterms:W3CDTF">2013-02-27T00:41:54Z</dcterms:created>
  <dcterms:modified xsi:type="dcterms:W3CDTF">2014-05-06T06:55:29Z</dcterms:modified>
  <cp:category/>
  <cp:version/>
  <cp:contentType/>
  <cp:contentStatus/>
</cp:coreProperties>
</file>